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ifer/Desktop/"/>
    </mc:Choice>
  </mc:AlternateContent>
  <xr:revisionPtr revIDLastSave="0" documentId="13_ncr:1_{47A390C3-D6F7-3C49-B91F-AD5E558BC1E6}" xr6:coauthVersionLast="47" xr6:coauthVersionMax="47" xr10:uidLastSave="{00000000-0000-0000-0000-000000000000}"/>
  <bookViews>
    <workbookView xWindow="800" yWindow="600" windowWidth="28800" windowHeight="16120" xr2:uid="{BAD0B1CA-8F05-4744-8B1F-B08CE346B2A6}"/>
  </bookViews>
  <sheets>
    <sheet name="Sheet1" sheetId="1" r:id="rId1"/>
    <sheet name="Sheet2" sheetId="2" r:id="rId2"/>
  </sheets>
  <definedNames>
    <definedName name="_xlnm.Print_Area" localSheetId="0">Sheet1!$A$1:$F$157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4" i="1" l="1"/>
  <c r="F61" i="1"/>
  <c r="F59" i="1"/>
  <c r="F150" i="1"/>
  <c r="F88" i="1"/>
  <c r="F87" i="1"/>
  <c r="F86" i="1"/>
  <c r="F85" i="1"/>
  <c r="F83" i="1"/>
  <c r="F82" i="1"/>
  <c r="F81" i="1"/>
  <c r="F71" i="1"/>
  <c r="F70" i="1"/>
  <c r="F132" i="1"/>
  <c r="F130" i="1" l="1"/>
  <c r="F125" i="1"/>
  <c r="F126" i="1"/>
  <c r="F69" i="1"/>
  <c r="F68" i="1"/>
  <c r="F67" i="1"/>
  <c r="F135" i="1"/>
  <c r="F127" i="1"/>
  <c r="F98" i="1"/>
  <c r="F49" i="1" l="1"/>
  <c r="F48" i="1"/>
  <c r="F148" i="1"/>
  <c r="F147" i="1"/>
  <c r="F146" i="1"/>
  <c r="F55" i="1"/>
  <c r="F58" i="1"/>
  <c r="F57" i="1"/>
  <c r="F56" i="1"/>
  <c r="F54" i="1"/>
  <c r="F53" i="1"/>
  <c r="F52" i="1"/>
  <c r="F51" i="1"/>
  <c r="F50" i="1"/>
  <c r="F47" i="1"/>
  <c r="F46" i="1"/>
  <c r="F45" i="1"/>
  <c r="F44" i="1"/>
  <c r="F43" i="1"/>
  <c r="F42" i="1"/>
  <c r="F41" i="1"/>
  <c r="F138" i="1"/>
  <c r="F142" i="1" l="1"/>
  <c r="F111" i="1" l="1"/>
  <c r="F110" i="1"/>
  <c r="F109" i="1"/>
  <c r="F108" i="1"/>
  <c r="F107" i="1"/>
  <c r="F106" i="1"/>
  <c r="F105" i="1"/>
  <c r="F104" i="1"/>
  <c r="F102" i="1"/>
  <c r="F103" i="1"/>
  <c r="F101" i="1"/>
  <c r="F100" i="1"/>
  <c r="F99" i="1"/>
  <c r="F97" i="1"/>
  <c r="F96" i="1"/>
  <c r="F95" i="1"/>
  <c r="F94" i="1"/>
  <c r="F93" i="1"/>
  <c r="F92" i="1"/>
  <c r="F66" i="1"/>
  <c r="F65" i="1"/>
  <c r="F63" i="1"/>
  <c r="F152" i="1" l="1"/>
  <c r="F153" i="1"/>
  <c r="F151" i="1" l="1"/>
  <c r="F149" i="1"/>
  <c r="F145" i="1"/>
  <c r="F144" i="1"/>
  <c r="F143" i="1"/>
  <c r="F141" i="1"/>
  <c r="F140" i="1"/>
  <c r="F139" i="1"/>
  <c r="F137" i="1"/>
  <c r="F136" i="1"/>
  <c r="F134" i="1"/>
  <c r="F133" i="1"/>
  <c r="F131" i="1"/>
  <c r="F129" i="1"/>
  <c r="F128" i="1"/>
  <c r="F124" i="1"/>
  <c r="F123" i="1"/>
  <c r="F64" i="1"/>
  <c r="F60" i="1"/>
  <c r="F62" i="1"/>
  <c r="F39" i="1"/>
  <c r="F40" i="1"/>
  <c r="F38" i="1"/>
  <c r="F155" i="1" l="1"/>
  <c r="F156" i="1" s="1"/>
  <c r="F157" i="1" s="1"/>
</calcChain>
</file>

<file path=xl/sharedStrings.xml><?xml version="1.0" encoding="utf-8"?>
<sst xmlns="http://schemas.openxmlformats.org/spreadsheetml/2006/main" count="240" uniqueCount="226">
  <si>
    <t xml:space="preserve">INVOICE DETAILS (Please complete all fields) </t>
  </si>
  <si>
    <t xml:space="preserve">EQUIPMENT BOOKING FORM </t>
  </si>
  <si>
    <t>Company Vat Number</t>
  </si>
  <si>
    <t xml:space="preserve">Contact Name </t>
  </si>
  <si>
    <t xml:space="preserve">E-mail Address </t>
  </si>
  <si>
    <t xml:space="preserve">Phone Number </t>
  </si>
  <si>
    <t xml:space="preserve">Event Name </t>
  </si>
  <si>
    <t xml:space="preserve">Hall &amp; Booth Number </t>
  </si>
  <si>
    <t>On-Site Contact Phone Number</t>
  </si>
  <si>
    <t xml:space="preserve">Collection Date </t>
  </si>
  <si>
    <t>Please note any specific instructions or accessory requirements here</t>
  </si>
  <si>
    <t xml:space="preserve">IMAGE </t>
  </si>
  <si>
    <t xml:space="preserve">DESCRIPTION </t>
  </si>
  <si>
    <t>PRICE</t>
  </si>
  <si>
    <t>QTY</t>
  </si>
  <si>
    <t xml:space="preserve">TOTAL </t>
  </si>
  <si>
    <t xml:space="preserve">ITEM CODE </t>
  </si>
  <si>
    <t>HHMD-70</t>
  </si>
  <si>
    <t>HHMD-100</t>
  </si>
  <si>
    <t>MD-250</t>
  </si>
  <si>
    <t>HHMD-130</t>
  </si>
  <si>
    <t>MD-130</t>
  </si>
  <si>
    <t>MD-190</t>
  </si>
  <si>
    <t>MDS-190</t>
  </si>
  <si>
    <t>MDS-100</t>
  </si>
  <si>
    <t>MDS-130</t>
  </si>
  <si>
    <t>SMSV-130</t>
  </si>
  <si>
    <t>PAS-100C</t>
  </si>
  <si>
    <t>KSO-130</t>
  </si>
  <si>
    <t>KSO-160</t>
  </si>
  <si>
    <t>KSO-190</t>
  </si>
  <si>
    <t>KSO-260</t>
  </si>
  <si>
    <t>SM-100</t>
  </si>
  <si>
    <t>DIC-110</t>
  </si>
  <si>
    <t>SCOOP-7</t>
  </si>
  <si>
    <t>SCOOP-4</t>
  </si>
  <si>
    <t>BBC2</t>
  </si>
  <si>
    <t>BBC3</t>
  </si>
  <si>
    <t>GUC2</t>
  </si>
  <si>
    <t>DA2</t>
  </si>
  <si>
    <t>GUF1</t>
  </si>
  <si>
    <t>GUF2</t>
  </si>
  <si>
    <t>SSDF</t>
  </si>
  <si>
    <t>KUBO-150F</t>
  </si>
  <si>
    <t xml:space="preserve">PCC2 </t>
  </si>
  <si>
    <t xml:space="preserve">PCC3 </t>
  </si>
  <si>
    <t>PCF2</t>
  </si>
  <si>
    <t xml:space="preserve">PCF3 </t>
  </si>
  <si>
    <t>SUC1</t>
  </si>
  <si>
    <t>SUC2</t>
  </si>
  <si>
    <t>SUF1</t>
  </si>
  <si>
    <t xml:space="preserve">SUF2 </t>
  </si>
  <si>
    <t xml:space="preserve">CF150 </t>
  </si>
  <si>
    <t>DOM-C</t>
  </si>
  <si>
    <t>DOM-F</t>
  </si>
  <si>
    <t>AS300T</t>
  </si>
  <si>
    <t>DOM-MICRO</t>
  </si>
  <si>
    <t>GRID-50</t>
  </si>
  <si>
    <t>GRID-75</t>
  </si>
  <si>
    <t>FRY2-13L</t>
  </si>
  <si>
    <t>HOB1</t>
  </si>
  <si>
    <t>HOB2</t>
  </si>
  <si>
    <t>HOB4</t>
  </si>
  <si>
    <t>SSPT-100</t>
  </si>
  <si>
    <t>HWE</t>
  </si>
  <si>
    <t>MWB-10</t>
  </si>
  <si>
    <t>0.7 Full Height Multideck (slimline)</t>
  </si>
  <si>
    <t xml:space="preserve">0.7m Half Height Multideck </t>
  </si>
  <si>
    <t xml:space="preserve">1.0m Half Height Multideck </t>
  </si>
  <si>
    <t xml:space="preserve">1.0m Square Glass Patisserie Case  </t>
  </si>
  <si>
    <t xml:space="preserve">1.5m Square Patisserie Case  -Square </t>
  </si>
  <si>
    <t>1.3m Curved Glass Serveover</t>
  </si>
  <si>
    <t>1.6m Curved Glass Serveover</t>
  </si>
  <si>
    <t>1.9m Curved Glass Serveover</t>
  </si>
  <si>
    <t>2.6m Curved Glass Serveover</t>
  </si>
  <si>
    <t xml:space="preserve">1.1m Dome Chiller </t>
  </si>
  <si>
    <t>4 Scoop Ice Cream Case</t>
  </si>
  <si>
    <t xml:space="preserve">7 Scoop Ice Cream Case </t>
  </si>
  <si>
    <t xml:space="preserve">BBC1 </t>
  </si>
  <si>
    <t>1 Door Glass Front Back Bar Chiller</t>
  </si>
  <si>
    <t>2 Door Glass Front Back Bar Chiller</t>
  </si>
  <si>
    <t>3 Door Glass Front Back Bar Chiller</t>
  </si>
  <si>
    <t xml:space="preserve">800L 2 Door Glass Front Chiller </t>
  </si>
  <si>
    <t xml:space="preserve">2 Door Dry Age Display </t>
  </si>
  <si>
    <t>1 Door Solid Undercounter Freezer</t>
  </si>
  <si>
    <t>1 Door Solid front Undercounter Chill</t>
  </si>
  <si>
    <t>1 Door Glass Undercounter Freezer</t>
  </si>
  <si>
    <t>400L 1 Door Glass Front Freezer</t>
  </si>
  <si>
    <t xml:space="preserve">1.5m Domestic Freezer </t>
  </si>
  <si>
    <t>2 Door Stainless Steel Prep Counter Chill</t>
  </si>
  <si>
    <t>3 Door Stainless Steel Prep Counter Chill</t>
  </si>
  <si>
    <t xml:space="preserve">2 Door Stainless Steel Prep Counter Freezer </t>
  </si>
  <si>
    <t xml:space="preserve">3 Door Stainless Steel Prep Counter Freezer </t>
  </si>
  <si>
    <t xml:space="preserve">600L 1 Door Solid Upright Chill </t>
  </si>
  <si>
    <t>600L 1 Door Solid Upright Freezer</t>
  </si>
  <si>
    <t xml:space="preserve">Domestic Chiller </t>
  </si>
  <si>
    <t xml:space="preserve">Domestic Freezer </t>
  </si>
  <si>
    <t xml:space="preserve">Atollspeed Convection Oven </t>
  </si>
  <si>
    <t xml:space="preserve">Microwave </t>
  </si>
  <si>
    <t xml:space="preserve">Griddle Small </t>
  </si>
  <si>
    <t xml:space="preserve">Fryer Double </t>
  </si>
  <si>
    <t xml:space="preserve">Fryer Single </t>
  </si>
  <si>
    <t xml:space="preserve">1 Ring Induction Hob </t>
  </si>
  <si>
    <t xml:space="preserve">2 Ring Induction Hob </t>
  </si>
  <si>
    <t xml:space="preserve">4 Ring Induction Hob </t>
  </si>
  <si>
    <t xml:space="preserve">1.0m Stainless Steel Prep Table </t>
  </si>
  <si>
    <t xml:space="preserve">Electric Hand Wash Sink </t>
  </si>
  <si>
    <t>SUBTOTAL</t>
  </si>
  <si>
    <t xml:space="preserve">10LR Marco Water Boiler </t>
  </si>
  <si>
    <t>INSURANCE @ 7.5%</t>
  </si>
  <si>
    <t>Company Reg Number</t>
  </si>
  <si>
    <t>PAS-150C</t>
  </si>
  <si>
    <t>Company Invoice Address</t>
  </si>
  <si>
    <t>SMD-70</t>
  </si>
  <si>
    <t xml:space="preserve">1.3m Half Height Multideck </t>
  </si>
  <si>
    <t xml:space="preserve">TOTAL EX VAT. </t>
  </si>
  <si>
    <t xml:space="preserve">Griddle Large </t>
  </si>
  <si>
    <t>800L 2 Door Glass Front Freezer</t>
  </si>
  <si>
    <t xml:space="preserve">1400L 2 Door Solid Upright Chill </t>
  </si>
  <si>
    <t>1400L 2 Door Solid Upright Freezer</t>
  </si>
  <si>
    <t xml:space="preserve">On-Site Contact Name </t>
  </si>
  <si>
    <t xml:space="preserve">Delivery Date </t>
  </si>
  <si>
    <t>1.5m Island Open Top Freezer</t>
  </si>
  <si>
    <t xml:space="preserve">Additional Extras                </t>
  </si>
  <si>
    <t xml:space="preserve">Grass Matting </t>
  </si>
  <si>
    <t xml:space="preserve">Branding </t>
  </si>
  <si>
    <t>POA</t>
  </si>
  <si>
    <t xml:space="preserve">Hooks &amp; Bars </t>
  </si>
  <si>
    <t xml:space="preserve">1.3m Ouverture Full Height Multideck </t>
  </si>
  <si>
    <t xml:space="preserve">1.9m Ouverture Full Height Multideck </t>
  </si>
  <si>
    <t xml:space="preserve">2.5m Ouverture Full Height Multideck </t>
  </si>
  <si>
    <t xml:space="preserve">1.0m Opera Full Height Multideck </t>
  </si>
  <si>
    <t xml:space="preserve">1.3m Opera Full Height Multideck </t>
  </si>
  <si>
    <t xml:space="preserve">1.9m Opera Full Height Multideck </t>
  </si>
  <si>
    <t>1.3m Alpha Spot Merchandiser</t>
  </si>
  <si>
    <t>1.0m Galileo Spot Merchandiser</t>
  </si>
  <si>
    <t>GUC1W</t>
  </si>
  <si>
    <t xml:space="preserve">Upright Glass Door Wine Chiller </t>
  </si>
  <si>
    <t xml:space="preserve">Single Door Dry Age Display </t>
  </si>
  <si>
    <t>DA1</t>
  </si>
  <si>
    <t>UGC1</t>
  </si>
  <si>
    <t>BLUESEAL</t>
  </si>
  <si>
    <t>FRY1-10L</t>
  </si>
  <si>
    <t>SSPT200</t>
  </si>
  <si>
    <t xml:space="preserve">2.0m Stainless Steel Prep Table </t>
  </si>
  <si>
    <t>4 Sided Glass Display Freezer Upright</t>
  </si>
  <si>
    <t>4 Sided Glass Display Freezer Cube</t>
  </si>
  <si>
    <t>1 Door glass  front Undercounter Chill</t>
  </si>
  <si>
    <t xml:space="preserve">Triple Gantry Light </t>
  </si>
  <si>
    <t>TGL-3</t>
  </si>
  <si>
    <t>TTPC</t>
  </si>
  <si>
    <t xml:space="preserve">Pasta Cooker Twin Basket </t>
  </si>
  <si>
    <t>events@crossrentalservices.com</t>
  </si>
  <si>
    <t xml:space="preserve">Additional refrigeration and cooking equipment is available. If you </t>
  </si>
  <si>
    <t xml:space="preserve">require anything not listed please send your requirements to </t>
  </si>
  <si>
    <t>UGS1</t>
  </si>
  <si>
    <t>UCSF-1</t>
  </si>
  <si>
    <t>UCGF-1</t>
  </si>
  <si>
    <t>Shallow cooking tray</t>
  </si>
  <si>
    <t>Deep cooking tray</t>
  </si>
  <si>
    <t>1.3m Galileo Spot Merchandiser</t>
  </si>
  <si>
    <t>SM-130</t>
  </si>
  <si>
    <t xml:space="preserve">1.3m Domestic Freezer </t>
  </si>
  <si>
    <t>CF130</t>
  </si>
  <si>
    <t>HHHMD60</t>
  </si>
  <si>
    <t>HHHMD100</t>
  </si>
  <si>
    <t>HMD60</t>
  </si>
  <si>
    <t xml:space="preserve">600mm  Half Height Heated Multideck </t>
  </si>
  <si>
    <t xml:space="preserve">1m Half Height Heated Multideck </t>
  </si>
  <si>
    <t xml:space="preserve">600m Full Height Heated Multideck </t>
  </si>
  <si>
    <t xml:space="preserve">1.2m Stainless Steel Prep Table </t>
  </si>
  <si>
    <t>SSPT120</t>
  </si>
  <si>
    <t xml:space="preserve">2m Glass Door Multideck </t>
  </si>
  <si>
    <t xml:space="preserve">2.5m Glass Door Multideck </t>
  </si>
  <si>
    <t>FGD20</t>
  </si>
  <si>
    <t>FGD26</t>
  </si>
  <si>
    <t>Rotating Glass Door Chiller - Gold</t>
  </si>
  <si>
    <t>CHILLED DISPLAY &amp; STORAGE CONTINUED…</t>
  </si>
  <si>
    <t>COOKING &amp; KITCHEN EQUIPMENT PAGE 19-23</t>
  </si>
  <si>
    <t xml:space="preserve">Company Registered Name: </t>
  </si>
  <si>
    <t xml:space="preserve">Company Trading Name: </t>
  </si>
  <si>
    <t xml:space="preserve">Rotating Glass Door Chiller - Silver </t>
  </si>
  <si>
    <t>Accounts E-Mail</t>
  </si>
  <si>
    <t>RCDC-S</t>
  </si>
  <si>
    <t>RCDC-G</t>
  </si>
  <si>
    <t>VAL3</t>
  </si>
  <si>
    <t>Valzar 3 Door Glass Front Freezer</t>
  </si>
  <si>
    <t>AHT145</t>
  </si>
  <si>
    <t>SHL150</t>
  </si>
  <si>
    <t>1.5m Shallow Chest Freezer</t>
  </si>
  <si>
    <t xml:space="preserve">1.45m AHT Paris Chest Freezer </t>
  </si>
  <si>
    <t xml:space="preserve">Oven Stand </t>
  </si>
  <si>
    <t xml:space="preserve">Salamander Grill </t>
  </si>
  <si>
    <t>SALGRILL</t>
  </si>
  <si>
    <t xml:space="preserve">Please note that orders cancelled within 7 working days of the delivery date will still be charged in full. </t>
  </si>
  <si>
    <t>CTC700</t>
  </si>
  <si>
    <t xml:space="preserve">700mm Wide Countertop chiller </t>
  </si>
  <si>
    <t xml:space="preserve">4 Tray Convection Oven </t>
  </si>
  <si>
    <t xml:space="preserve">6 Tray Combi Oven </t>
  </si>
  <si>
    <t xml:space="preserve">10 Tray Combi Oven </t>
  </si>
  <si>
    <t>COMBI6</t>
  </si>
  <si>
    <t>COMBI10</t>
  </si>
  <si>
    <t xml:space="preserve">4 Spit Rotisserie Chicken oven </t>
  </si>
  <si>
    <t>Industrial Microwave</t>
  </si>
  <si>
    <t>IND-MICRO</t>
  </si>
  <si>
    <t xml:space="preserve">2 X 2m Coldroom Chill </t>
  </si>
  <si>
    <t>COLDROOM</t>
  </si>
  <si>
    <t xml:space="preserve">6 x 3m Coldroom Chill </t>
  </si>
  <si>
    <t>2 X 2m Coldroom Freezer</t>
  </si>
  <si>
    <t>6 x 3m Coldroom Freezer</t>
  </si>
  <si>
    <t xml:space="preserve">Soup Kettle </t>
  </si>
  <si>
    <t>SKETT</t>
  </si>
  <si>
    <t>LPRF15</t>
  </si>
  <si>
    <t xml:space="preserve">1.5m Freestanding patisserie display </t>
  </si>
  <si>
    <t>1.5m Dome Chiller</t>
  </si>
  <si>
    <t>DIC-150</t>
  </si>
  <si>
    <t xml:space="preserve">1.5m Island Open or Glass Top Chiller </t>
  </si>
  <si>
    <t>KEROS150</t>
  </si>
  <si>
    <t>GUC1</t>
  </si>
  <si>
    <t xml:space="preserve">400L 1 Door Glass Front Chiller </t>
  </si>
  <si>
    <t>FROZEN DISPLAY / STORAGE PAGE 13 - 18</t>
  </si>
  <si>
    <t>CHILLED DISPLAY &amp; STORAGE PAGE 2-12</t>
  </si>
  <si>
    <t xml:space="preserve">TG4 </t>
  </si>
  <si>
    <t xml:space="preserve">BOOKER FOODSERVICE SHOW </t>
  </si>
  <si>
    <t xml:space="preserve">Order Deadline </t>
  </si>
  <si>
    <t xml:space="preserve">12th AUGUST - Orders received after this date will have a late fee of 10% added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</si>
</sst>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2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theme="4" tint="0.39997558519241921"/>
      </right>
      <top/>
      <bottom style="thin">
        <color rgb="FF0070C0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rgb="FF0070C0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rgb="FF0070C0"/>
      </bottom>
      <diagonal/>
    </border>
    <border>
      <left style="thin">
        <color rgb="FF0070C0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0070C0"/>
      </right>
      <top/>
      <bottom/>
      <diagonal/>
    </border>
    <border>
      <left style="thin">
        <color theme="4"/>
      </left>
      <right style="thin">
        <color rgb="FF0070C0"/>
      </right>
      <top style="thin">
        <color theme="4"/>
      </top>
      <bottom/>
      <diagonal/>
    </border>
    <border>
      <left style="thin">
        <color rgb="FF0070C0"/>
      </left>
      <right style="thin">
        <color rgb="FF0070C0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rgb="FF0070C0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rgb="FF0070C0"/>
      </bottom>
      <diagonal/>
    </border>
    <border>
      <left/>
      <right style="thin">
        <color theme="4"/>
      </right>
      <top style="thin">
        <color theme="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4"/>
      </right>
      <top style="thin">
        <color theme="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theme="4" tint="0.39997558519241921"/>
      </right>
      <top style="thin">
        <color theme="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/>
      </top>
      <bottom/>
      <diagonal/>
    </border>
    <border>
      <left style="thin">
        <color theme="4" tint="0.39997558519241921"/>
      </left>
      <right style="thin">
        <color theme="4"/>
      </right>
      <top style="thin">
        <color theme="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2" fillId="0" borderId="0" xfId="0" applyFont="1"/>
    <xf numFmtId="164" fontId="3" fillId="0" borderId="2" xfId="0" applyNumberFormat="1" applyFont="1" applyBorder="1"/>
    <xf numFmtId="164" fontId="2" fillId="0" borderId="0" xfId="0" applyNumberFormat="1" applyFont="1"/>
    <xf numFmtId="0" fontId="4" fillId="0" borderId="0" xfId="1"/>
    <xf numFmtId="2" fontId="2" fillId="0" borderId="0" xfId="0" applyNumberFormat="1" applyFont="1" applyProtection="1">
      <protection locked="0"/>
    </xf>
    <xf numFmtId="164" fontId="2" fillId="0" borderId="0" xfId="0" applyNumberFormat="1" applyFont="1" applyAlignment="1">
      <alignment horizontal="right"/>
    </xf>
    <xf numFmtId="0" fontId="1" fillId="2" borderId="8" xfId="0" applyFont="1" applyFill="1" applyBorder="1"/>
    <xf numFmtId="0" fontId="5" fillId="0" borderId="7" xfId="1" applyFont="1" applyFill="1" applyBorder="1"/>
    <xf numFmtId="164" fontId="3" fillId="0" borderId="5" xfId="0" applyNumberFormat="1" applyFont="1" applyBorder="1"/>
    <xf numFmtId="0" fontId="1" fillId="6" borderId="0" xfId="0" applyFont="1" applyFill="1" applyAlignment="1" applyProtection="1">
      <alignment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" fillId="0" borderId="20" xfId="0" applyFont="1" applyBorder="1"/>
    <xf numFmtId="2" fontId="2" fillId="0" borderId="14" xfId="0" applyNumberFormat="1" applyFont="1" applyBorder="1" applyProtection="1">
      <protection locked="0"/>
    </xf>
    <xf numFmtId="164" fontId="2" fillId="0" borderId="15" xfId="0" applyNumberFormat="1" applyFont="1" applyBorder="1"/>
    <xf numFmtId="164" fontId="2" fillId="0" borderId="21" xfId="0" applyNumberFormat="1" applyFont="1" applyBorder="1"/>
    <xf numFmtId="164" fontId="2" fillId="0" borderId="16" xfId="0" applyNumberFormat="1" applyFont="1" applyBorder="1"/>
    <xf numFmtId="0" fontId="2" fillId="0" borderId="25" xfId="0" applyFont="1" applyBorder="1"/>
    <xf numFmtId="164" fontId="2" fillId="0" borderId="11" xfId="0" applyNumberFormat="1" applyFont="1" applyBorder="1"/>
    <xf numFmtId="0" fontId="1" fillId="6" borderId="24" xfId="0" applyFont="1" applyFill="1" applyBorder="1"/>
    <xf numFmtId="0" fontId="2" fillId="0" borderId="19" xfId="0" applyFont="1" applyBorder="1"/>
    <xf numFmtId="0" fontId="8" fillId="0" borderId="26" xfId="0" applyFont="1" applyBorder="1"/>
    <xf numFmtId="164" fontId="2" fillId="0" borderId="17" xfId="0" applyNumberFormat="1" applyFont="1" applyBorder="1"/>
    <xf numFmtId="2" fontId="2" fillId="0" borderId="18" xfId="0" applyNumberFormat="1" applyFont="1" applyBorder="1" applyProtection="1">
      <protection locked="0"/>
    </xf>
    <xf numFmtId="0" fontId="8" fillId="0" borderId="7" xfId="0" applyFont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2" fontId="2" fillId="0" borderId="11" xfId="0" applyNumberFormat="1" applyFont="1" applyBorder="1" applyProtection="1">
      <protection locked="0"/>
    </xf>
    <xf numFmtId="164" fontId="2" fillId="0" borderId="27" xfId="0" applyNumberFormat="1" applyFont="1" applyBorder="1"/>
    <xf numFmtId="0" fontId="2" fillId="0" borderId="28" xfId="0" applyFont="1" applyBorder="1"/>
    <xf numFmtId="164" fontId="2" fillId="0" borderId="10" xfId="0" applyNumberFormat="1" applyFont="1" applyBorder="1"/>
    <xf numFmtId="2" fontId="2" fillId="0" borderId="10" xfId="0" applyNumberFormat="1" applyFont="1" applyBorder="1" applyProtection="1">
      <protection locked="0"/>
    </xf>
    <xf numFmtId="0" fontId="5" fillId="0" borderId="11" xfId="1" applyFont="1" applyBorder="1"/>
    <xf numFmtId="0" fontId="2" fillId="0" borderId="29" xfId="0" applyFont="1" applyBorder="1"/>
    <xf numFmtId="0" fontId="6" fillId="3" borderId="31" xfId="0" applyFont="1" applyFill="1" applyBorder="1"/>
    <xf numFmtId="0" fontId="6" fillId="3" borderId="32" xfId="0" applyFont="1" applyFill="1" applyBorder="1"/>
    <xf numFmtId="0" fontId="6" fillId="3" borderId="33" xfId="0" applyFont="1" applyFill="1" applyBorder="1"/>
    <xf numFmtId="0" fontId="6" fillId="3" borderId="34" xfId="1" applyFont="1" applyFill="1" applyBorder="1"/>
    <xf numFmtId="0" fontId="6" fillId="3" borderId="0" xfId="0" applyFont="1" applyFill="1"/>
    <xf numFmtId="0" fontId="6" fillId="3" borderId="35" xfId="0" applyFont="1" applyFill="1" applyBorder="1"/>
    <xf numFmtId="0" fontId="6" fillId="3" borderId="36" xfId="1" applyFont="1" applyFill="1" applyBorder="1"/>
    <xf numFmtId="0" fontId="6" fillId="3" borderId="37" xfId="0" applyFont="1" applyFill="1" applyBorder="1"/>
    <xf numFmtId="0" fontId="6" fillId="3" borderId="38" xfId="0" applyFont="1" applyFill="1" applyBorder="1"/>
    <xf numFmtId="0" fontId="2" fillId="0" borderId="22" xfId="0" applyFont="1" applyBorder="1"/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41" xfId="0" applyFont="1" applyFill="1" applyBorder="1" applyAlignment="1" applyProtection="1">
      <alignment wrapText="1"/>
      <protection locked="0"/>
    </xf>
    <xf numFmtId="0" fontId="5" fillId="0" borderId="11" xfId="1" applyFont="1" applyFill="1" applyBorder="1"/>
    <xf numFmtId="0" fontId="5" fillId="0" borderId="10" xfId="1" applyFont="1" applyFill="1" applyBorder="1"/>
    <xf numFmtId="0" fontId="9" fillId="0" borderId="0" xfId="0" applyFont="1"/>
    <xf numFmtId="0" fontId="5" fillId="0" borderId="7" xfId="1" applyFont="1" applyFill="1" applyBorder="1" applyAlignment="1"/>
    <xf numFmtId="0" fontId="5" fillId="0" borderId="7" xfId="1" applyFont="1" applyBorder="1"/>
    <xf numFmtId="164" fontId="2" fillId="0" borderId="39" xfId="0" applyNumberFormat="1" applyFont="1" applyBorder="1"/>
    <xf numFmtId="0" fontId="9" fillId="0" borderId="12" xfId="0" applyFont="1" applyBorder="1"/>
    <xf numFmtId="0" fontId="9" fillId="0" borderId="7" xfId="0" applyFont="1" applyBorder="1"/>
    <xf numFmtId="0" fontId="9" fillId="0" borderId="11" xfId="0" applyFont="1" applyBorder="1"/>
    <xf numFmtId="164" fontId="2" fillId="0" borderId="7" xfId="0" applyNumberFormat="1" applyFont="1" applyBorder="1" applyAlignment="1">
      <alignment horizontal="right"/>
    </xf>
    <xf numFmtId="2" fontId="2" fillId="0" borderId="7" xfId="0" applyNumberFormat="1" applyFont="1" applyBorder="1" applyProtection="1">
      <protection locked="0"/>
    </xf>
    <xf numFmtId="164" fontId="2" fillId="0" borderId="7" xfId="0" applyNumberFormat="1" applyFont="1" applyBorder="1"/>
    <xf numFmtId="0" fontId="5" fillId="0" borderId="0" xfId="1" applyFont="1" applyFill="1" applyBorder="1"/>
    <xf numFmtId="0" fontId="2" fillId="0" borderId="23" xfId="0" applyFont="1" applyBorder="1"/>
    <xf numFmtId="0" fontId="0" fillId="6" borderId="0" xfId="0" applyFill="1" applyAlignment="1">
      <alignment horizontal="center"/>
    </xf>
    <xf numFmtId="0" fontId="2" fillId="0" borderId="38" xfId="0" applyFont="1" applyBorder="1"/>
    <xf numFmtId="0" fontId="5" fillId="0" borderId="12" xfId="1" applyFont="1" applyFill="1" applyBorder="1"/>
    <xf numFmtId="164" fontId="2" fillId="0" borderId="12" xfId="0" applyNumberFormat="1" applyFont="1" applyBorder="1" applyAlignment="1">
      <alignment horizontal="right"/>
    </xf>
    <xf numFmtId="2" fontId="2" fillId="0" borderId="12" xfId="0" applyNumberFormat="1" applyFont="1" applyBorder="1" applyProtection="1">
      <protection locked="0"/>
    </xf>
    <xf numFmtId="164" fontId="2" fillId="0" borderId="12" xfId="0" applyNumberFormat="1" applyFont="1" applyBorder="1"/>
    <xf numFmtId="0" fontId="5" fillId="0" borderId="30" xfId="1" applyFont="1" applyFill="1" applyBorder="1"/>
    <xf numFmtId="164" fontId="2" fillId="0" borderId="30" xfId="0" applyNumberFormat="1" applyFont="1" applyBorder="1"/>
    <xf numFmtId="2" fontId="2" fillId="0" borderId="30" xfId="0" applyNumberFormat="1" applyFont="1" applyBorder="1" applyProtection="1">
      <protection locked="0"/>
    </xf>
    <xf numFmtId="164" fontId="2" fillId="0" borderId="45" xfId="0" applyNumberFormat="1" applyFont="1" applyBorder="1"/>
    <xf numFmtId="0" fontId="2" fillId="0" borderId="44" xfId="0" applyFont="1" applyBorder="1"/>
    <xf numFmtId="0" fontId="5" fillId="0" borderId="44" xfId="1" applyFont="1" applyFill="1" applyBorder="1"/>
    <xf numFmtId="164" fontId="2" fillId="0" borderId="44" xfId="0" applyNumberFormat="1" applyFont="1" applyBorder="1"/>
    <xf numFmtId="2" fontId="2" fillId="0" borderId="44" xfId="0" applyNumberFormat="1" applyFont="1" applyBorder="1" applyProtection="1">
      <protection locked="0"/>
    </xf>
    <xf numFmtId="0" fontId="2" fillId="8" borderId="25" xfId="0" applyFont="1" applyFill="1" applyBorder="1"/>
    <xf numFmtId="0" fontId="5" fillId="8" borderId="11" xfId="0" applyFont="1" applyFill="1" applyBorder="1"/>
    <xf numFmtId="164" fontId="2" fillId="8" borderId="11" xfId="0" applyNumberFormat="1" applyFont="1" applyFill="1" applyBorder="1"/>
    <xf numFmtId="2" fontId="2" fillId="8" borderId="11" xfId="0" applyNumberFormat="1" applyFont="1" applyFill="1" applyBorder="1" applyProtection="1">
      <protection locked="0"/>
    </xf>
    <xf numFmtId="164" fontId="2" fillId="8" borderId="27" xfId="0" applyNumberFormat="1" applyFont="1" applyFill="1" applyBorder="1"/>
    <xf numFmtId="0" fontId="2" fillId="8" borderId="29" xfId="0" applyFont="1" applyFill="1" applyBorder="1"/>
    <xf numFmtId="0" fontId="5" fillId="8" borderId="30" xfId="0" applyFont="1" applyFill="1" applyBorder="1"/>
    <xf numFmtId="0" fontId="0" fillId="6" borderId="10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2" fillId="0" borderId="32" xfId="0" applyFont="1" applyBorder="1"/>
    <xf numFmtId="0" fontId="5" fillId="0" borderId="9" xfId="1" applyFont="1" applyFill="1" applyBorder="1"/>
    <xf numFmtId="164" fontId="2" fillId="0" borderId="48" xfId="0" applyNumberFormat="1" applyFont="1" applyBorder="1"/>
    <xf numFmtId="2" fontId="2" fillId="0" borderId="49" xfId="0" applyNumberFormat="1" applyFont="1" applyBorder="1" applyProtection="1">
      <protection locked="0"/>
    </xf>
    <xf numFmtId="164" fontId="2" fillId="0" borderId="50" xfId="0" applyNumberFormat="1" applyFont="1" applyBorder="1"/>
    <xf numFmtId="0" fontId="7" fillId="7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8" borderId="0" xfId="0" applyFill="1"/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2" xfId="0" applyBorder="1" applyProtection="1">
      <protection locked="0"/>
    </xf>
    <xf numFmtId="0" fontId="10" fillId="0" borderId="2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5" borderId="20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6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46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11" fillId="0" borderId="2" xfId="0" applyFont="1" applyBorder="1" applyAlignment="1" applyProtection="1">
      <alignment wrapText="1"/>
      <protection locked="0"/>
    </xf>
    <xf numFmtId="0" fontId="1" fillId="5" borderId="42" xfId="0" applyFont="1" applyFill="1" applyBorder="1" applyAlignment="1">
      <alignment horizontal="center"/>
    </xf>
    <xf numFmtId="0" fontId="1" fillId="5" borderId="43" xfId="0" applyFont="1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1" fillId="2" borderId="40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jpeg"/><Relationship Id="rId26" Type="http://schemas.openxmlformats.org/officeDocument/2006/relationships/image" Target="../media/image24.jpeg"/><Relationship Id="rId3" Type="http://schemas.openxmlformats.org/officeDocument/2006/relationships/image" Target="../media/image2.jpeg"/><Relationship Id="rId21" Type="http://schemas.openxmlformats.org/officeDocument/2006/relationships/image" Target="../media/image20.jpe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3.png"/><Relationship Id="rId2" Type="http://schemas.openxmlformats.org/officeDocument/2006/relationships/image" Target="../media/image1.jpeg"/><Relationship Id="rId16" Type="http://schemas.openxmlformats.org/officeDocument/2006/relationships/image" Target="../media/image15.png"/><Relationship Id="rId20" Type="http://schemas.openxmlformats.org/officeDocument/2006/relationships/image" Target="../media/image19.jpeg"/><Relationship Id="rId29" Type="http://schemas.openxmlformats.org/officeDocument/2006/relationships/image" Target="../media/image27.png"/><Relationship Id="rId1" Type="http://schemas.openxmlformats.org/officeDocument/2006/relationships/hyperlink" Target="https://crossrentalservices.com/media/mageworx/downloads/attachment/file/u/k/uk_events_brochure_crs_11_2025_final_1.pdf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2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1.png"/><Relationship Id="rId28" Type="http://schemas.openxmlformats.org/officeDocument/2006/relationships/image" Target="../media/image26.jpeg"/><Relationship Id="rId10" Type="http://schemas.openxmlformats.org/officeDocument/2006/relationships/image" Target="../media/image9.png"/><Relationship Id="rId19" Type="http://schemas.openxmlformats.org/officeDocument/2006/relationships/image" Target="../media/image18.jpe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file:////Users/jennifer/Library/Containers/com.microsoft.Outlook/Data/Library/Caches/Signatures/signature_2088435212" TargetMode="External"/><Relationship Id="rId27" Type="http://schemas.openxmlformats.org/officeDocument/2006/relationships/image" Target="../media/image2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4</xdr:row>
      <xdr:rowOff>190500</xdr:rowOff>
    </xdr:from>
    <xdr:to>
      <xdr:col>5</xdr:col>
      <xdr:colOff>330200</xdr:colOff>
      <xdr:row>8</xdr:row>
      <xdr:rowOff>88900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C191937-A99E-E342-9AA3-DB10A2F8BE57}"/>
            </a:ext>
          </a:extLst>
        </xdr:cNvPr>
        <xdr:cNvSpPr/>
      </xdr:nvSpPr>
      <xdr:spPr>
        <a:xfrm>
          <a:off x="292100" y="1612900"/>
          <a:ext cx="6400800" cy="711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bg1"/>
              </a:solidFill>
            </a:rPr>
            <a:t>FOR BOOKINGS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PLEASE</a:t>
          </a:r>
          <a:r>
            <a:rPr lang="en-US" sz="1100" baseline="0">
              <a:solidFill>
                <a:schemeClr val="bg1"/>
              </a:solidFill>
            </a:rPr>
            <a:t> COMPLETE &amp; RETURN TO:  EVENTS@CROSSRENTALSERVICES.COM </a:t>
          </a:r>
        </a:p>
        <a:p>
          <a:pPr algn="l"/>
          <a:r>
            <a:rPr lang="en-US" sz="1100" baseline="0">
              <a:solidFill>
                <a:schemeClr val="bg1"/>
              </a:solidFill>
            </a:rPr>
            <a:t>PLEASE CONTACT OUR EVENTS TEAM ON 0800-4640369 IF YOU REQUIRE ANY ASSISTANCE </a:t>
          </a:r>
        </a:p>
      </xdr:txBody>
    </xdr:sp>
    <xdr:clientData/>
  </xdr:twoCellAnchor>
  <xdr:twoCellAnchor>
    <xdr:from>
      <xdr:col>0</xdr:col>
      <xdr:colOff>25400</xdr:colOff>
      <xdr:row>0</xdr:row>
      <xdr:rowOff>114300</xdr:rowOff>
    </xdr:from>
    <xdr:to>
      <xdr:col>5</xdr:col>
      <xdr:colOff>508000</xdr:colOff>
      <xdr:row>9</xdr:row>
      <xdr:rowOff>25400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AA66FC1D-76AB-8E4A-84A0-EB92A862EF14}"/>
            </a:ext>
          </a:extLst>
        </xdr:cNvPr>
        <xdr:cNvSpPr/>
      </xdr:nvSpPr>
      <xdr:spPr>
        <a:xfrm>
          <a:off x="25400" y="114300"/>
          <a:ext cx="6794500" cy="17399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660400</xdr:colOff>
      <xdr:row>32</xdr:row>
      <xdr:rowOff>190500</xdr:rowOff>
    </xdr:from>
    <xdr:to>
      <xdr:col>5</xdr:col>
      <xdr:colOff>292100</xdr:colOff>
      <xdr:row>34</xdr:row>
      <xdr:rowOff>63500</xdr:rowOff>
    </xdr:to>
    <xdr:sp macro="" textlink="">
      <xdr:nvSpPr>
        <xdr:cNvPr id="6" name="Rounded 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3C4F7D-CC86-9B48-AB72-A3C5EB858E01}"/>
            </a:ext>
          </a:extLst>
        </xdr:cNvPr>
        <xdr:cNvSpPr/>
      </xdr:nvSpPr>
      <xdr:spPr>
        <a:xfrm>
          <a:off x="660400" y="11201400"/>
          <a:ext cx="5880100" cy="2794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rgbClr val="FF0000"/>
              </a:solidFill>
            </a:rPr>
            <a:t>CLICK</a:t>
          </a:r>
          <a:r>
            <a:rPr lang="en-US" sz="1400" baseline="0">
              <a:solidFill>
                <a:srgbClr val="FF0000"/>
              </a:solidFill>
            </a:rPr>
            <a:t> HERE TO VEW PRODUCT BROCHURE </a:t>
          </a:r>
          <a:endParaRPr lang="en-US" sz="1400">
            <a:solidFill>
              <a:srgbClr val="FF0000"/>
            </a:solidFill>
          </a:endParaRPr>
        </a:p>
        <a:p>
          <a:pPr algn="ctr"/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38100</xdr:colOff>
      <xdr:row>29</xdr:row>
      <xdr:rowOff>12700</xdr:rowOff>
    </xdr:from>
    <xdr:to>
      <xdr:col>5</xdr:col>
      <xdr:colOff>723900</xdr:colOff>
      <xdr:row>34</xdr:row>
      <xdr:rowOff>177800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9418F598-6518-FF40-A4FD-589FCE1821C6}"/>
            </a:ext>
          </a:extLst>
        </xdr:cNvPr>
        <xdr:cNvSpPr/>
      </xdr:nvSpPr>
      <xdr:spPr>
        <a:xfrm>
          <a:off x="38100" y="10414000"/>
          <a:ext cx="6896100" cy="11811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419100</xdr:colOff>
      <xdr:row>76</xdr:row>
      <xdr:rowOff>127000</xdr:rowOff>
    </xdr:from>
    <xdr:to>
      <xdr:col>5</xdr:col>
      <xdr:colOff>76200</xdr:colOff>
      <xdr:row>78</xdr:row>
      <xdr:rowOff>50800</xdr:rowOff>
    </xdr:to>
    <xdr:sp macro="" textlink="">
      <xdr:nvSpPr>
        <xdr:cNvPr id="10" name="Rounded 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9567E-5CBA-0F48-BBAA-02655DB77B9C}"/>
            </a:ext>
          </a:extLst>
        </xdr:cNvPr>
        <xdr:cNvSpPr/>
      </xdr:nvSpPr>
      <xdr:spPr>
        <a:xfrm>
          <a:off x="419100" y="20955000"/>
          <a:ext cx="5969000" cy="3302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rgbClr val="FF0000"/>
              </a:solidFill>
            </a:rPr>
            <a:t>CLICK</a:t>
          </a:r>
          <a:r>
            <a:rPr lang="en-US" sz="1400" baseline="0">
              <a:solidFill>
                <a:srgbClr val="FF0000"/>
              </a:solidFill>
            </a:rPr>
            <a:t> HERE TO VEW PRODUCT BROCHURE 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12700</xdr:colOff>
      <xdr:row>72</xdr:row>
      <xdr:rowOff>114300</xdr:rowOff>
    </xdr:from>
    <xdr:to>
      <xdr:col>5</xdr:col>
      <xdr:colOff>596900</xdr:colOff>
      <xdr:row>78</xdr:row>
      <xdr:rowOff>165100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C7C022BE-867D-A94B-84CC-419D101360B1}"/>
            </a:ext>
          </a:extLst>
        </xdr:cNvPr>
        <xdr:cNvSpPr/>
      </xdr:nvSpPr>
      <xdr:spPr>
        <a:xfrm>
          <a:off x="12700" y="20332700"/>
          <a:ext cx="6896100" cy="10668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79058</xdr:colOff>
      <xdr:row>37</xdr:row>
      <xdr:rowOff>101600</xdr:rowOff>
    </xdr:from>
    <xdr:to>
      <xdr:col>0</xdr:col>
      <xdr:colOff>520700</xdr:colOff>
      <xdr:row>41</xdr:row>
      <xdr:rowOff>97790</xdr:rowOff>
    </xdr:to>
    <xdr:pic>
      <xdr:nvPicPr>
        <xdr:cNvPr id="18" name="image18.jpeg">
          <a:extLst>
            <a:ext uri="{FF2B5EF4-FFF2-40B4-BE49-F238E27FC236}">
              <a16:creationId xmlns:a16="http://schemas.microsoft.com/office/drawing/2014/main" id="{7DB7E453-DB3D-A643-B96D-FA8A3F3F0AB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58" y="11366500"/>
          <a:ext cx="441642" cy="961390"/>
        </a:xfrm>
        <a:prstGeom prst="rect">
          <a:avLst/>
        </a:prstGeom>
      </xdr:spPr>
    </xdr:pic>
    <xdr:clientData/>
  </xdr:twoCellAnchor>
  <xdr:twoCellAnchor editAs="oneCell">
    <xdr:from>
      <xdr:col>0</xdr:col>
      <xdr:colOff>653098</xdr:colOff>
      <xdr:row>37</xdr:row>
      <xdr:rowOff>98108</xdr:rowOff>
    </xdr:from>
    <xdr:to>
      <xdr:col>0</xdr:col>
      <xdr:colOff>1320800</xdr:colOff>
      <xdr:row>40</xdr:row>
      <xdr:rowOff>38099</xdr:rowOff>
    </xdr:to>
    <xdr:pic>
      <xdr:nvPicPr>
        <xdr:cNvPr id="19" name="image19.jpeg">
          <a:extLst>
            <a:ext uri="{FF2B5EF4-FFF2-40B4-BE49-F238E27FC236}">
              <a16:creationId xmlns:a16="http://schemas.microsoft.com/office/drawing/2014/main" id="{68D59DBC-AFAF-C946-804A-CC3DB299F645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3098" y="12112308"/>
          <a:ext cx="667702" cy="663892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117</xdr:row>
      <xdr:rowOff>165100</xdr:rowOff>
    </xdr:from>
    <xdr:to>
      <xdr:col>5</xdr:col>
      <xdr:colOff>390769</xdr:colOff>
      <xdr:row>119</xdr:row>
      <xdr:rowOff>76200</xdr:rowOff>
    </xdr:to>
    <xdr:sp macro="" textlink="">
      <xdr:nvSpPr>
        <xdr:cNvPr id="25" name="Rounded Rectangl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9E2DA6-BC03-D343-8370-6B0CA56F59C4}"/>
            </a:ext>
          </a:extLst>
        </xdr:cNvPr>
        <xdr:cNvSpPr/>
      </xdr:nvSpPr>
      <xdr:spPr>
        <a:xfrm>
          <a:off x="355600" y="31470057"/>
          <a:ext cx="6276622" cy="323579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rgbClr val="FF0000"/>
              </a:solidFill>
            </a:rPr>
            <a:t>CLICK</a:t>
          </a:r>
          <a:r>
            <a:rPr lang="en-US" sz="1400" baseline="0">
              <a:solidFill>
                <a:srgbClr val="FF0000"/>
              </a:solidFill>
            </a:rPr>
            <a:t> HERE TO VEW PRODUCT BROCHURE 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12700</xdr:colOff>
      <xdr:row>114</xdr:row>
      <xdr:rowOff>25400</xdr:rowOff>
    </xdr:from>
    <xdr:to>
      <xdr:col>5</xdr:col>
      <xdr:colOff>774700</xdr:colOff>
      <xdr:row>119</xdr:row>
      <xdr:rowOff>165100</xdr:rowOff>
    </xdr:to>
    <xdr:sp macro="" textlink="">
      <xdr:nvSpPr>
        <xdr:cNvPr id="26" name="Rounded Rectangle 25">
          <a:extLst>
            <a:ext uri="{FF2B5EF4-FFF2-40B4-BE49-F238E27FC236}">
              <a16:creationId xmlns:a16="http://schemas.microsoft.com/office/drawing/2014/main" id="{E947822E-C30A-0144-82E1-95BC78B13B3D}"/>
            </a:ext>
          </a:extLst>
        </xdr:cNvPr>
        <xdr:cNvSpPr/>
      </xdr:nvSpPr>
      <xdr:spPr>
        <a:xfrm>
          <a:off x="12700" y="19723100"/>
          <a:ext cx="7073900" cy="11557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101600</xdr:colOff>
      <xdr:row>91</xdr:row>
      <xdr:rowOff>88900</xdr:rowOff>
    </xdr:from>
    <xdr:to>
      <xdr:col>0</xdr:col>
      <xdr:colOff>914399</xdr:colOff>
      <xdr:row>94</xdr:row>
      <xdr:rowOff>84665</xdr:rowOff>
    </xdr:to>
    <xdr:pic>
      <xdr:nvPicPr>
        <xdr:cNvPr id="28" name="Picture 27" descr="page1image2515984208">
          <a:extLst>
            <a:ext uri="{FF2B5EF4-FFF2-40B4-BE49-F238E27FC236}">
              <a16:creationId xmlns:a16="http://schemas.microsoft.com/office/drawing/2014/main" id="{A8248892-9DC2-AC40-AE34-AD2AABE9C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3723600"/>
          <a:ext cx="812799" cy="74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57</xdr:row>
      <xdr:rowOff>0</xdr:rowOff>
    </xdr:from>
    <xdr:to>
      <xdr:col>0</xdr:col>
      <xdr:colOff>622300</xdr:colOff>
      <xdr:row>62</xdr:row>
      <xdr:rowOff>26556</xdr:rowOff>
    </xdr:to>
    <xdr:pic>
      <xdr:nvPicPr>
        <xdr:cNvPr id="31" name="Picture 30" descr="page1image3747180272">
          <a:extLst>
            <a:ext uri="{FF2B5EF4-FFF2-40B4-BE49-F238E27FC236}">
              <a16:creationId xmlns:a16="http://schemas.microsoft.com/office/drawing/2014/main" id="{589B7A11-1197-194C-869A-D0B33FAD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7105744"/>
          <a:ext cx="571500" cy="123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355600</xdr:colOff>
      <xdr:row>41</xdr:row>
      <xdr:rowOff>25400</xdr:rowOff>
    </xdr:from>
    <xdr:to>
      <xdr:col>0</xdr:col>
      <xdr:colOff>1349789</xdr:colOff>
      <xdr:row>46</xdr:row>
      <xdr:rowOff>139700</xdr:rowOff>
    </xdr:to>
    <xdr:pic>
      <xdr:nvPicPr>
        <xdr:cNvPr id="34" name="Picture 33" descr="page1image1364896176">
          <a:extLst>
            <a:ext uri="{FF2B5EF4-FFF2-40B4-BE49-F238E27FC236}">
              <a16:creationId xmlns:a16="http://schemas.microsoft.com/office/drawing/2014/main" id="{514AC104-B10B-0B4F-BCEC-CD8893454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2446000"/>
          <a:ext cx="994189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50</xdr:row>
      <xdr:rowOff>177800</xdr:rowOff>
    </xdr:from>
    <xdr:to>
      <xdr:col>0</xdr:col>
      <xdr:colOff>1313688</xdr:colOff>
      <xdr:row>55</xdr:row>
      <xdr:rowOff>63501</xdr:rowOff>
    </xdr:to>
    <xdr:pic>
      <xdr:nvPicPr>
        <xdr:cNvPr id="35" name="Picture 34" descr="page1image1347913744">
          <a:extLst>
            <a:ext uri="{FF2B5EF4-FFF2-40B4-BE49-F238E27FC236}">
              <a16:creationId xmlns:a16="http://schemas.microsoft.com/office/drawing/2014/main" id="{90448C38-8C12-4847-B21C-E6DF0450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5341600"/>
          <a:ext cx="1135888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46</xdr:row>
      <xdr:rowOff>228600</xdr:rowOff>
    </xdr:from>
    <xdr:to>
      <xdr:col>0</xdr:col>
      <xdr:colOff>736601</xdr:colOff>
      <xdr:row>50</xdr:row>
      <xdr:rowOff>97732</xdr:rowOff>
    </xdr:to>
    <xdr:pic>
      <xdr:nvPicPr>
        <xdr:cNvPr id="36" name="Picture 35" descr="page1image2885424736">
          <a:extLst>
            <a:ext uri="{FF2B5EF4-FFF2-40B4-BE49-F238E27FC236}">
              <a16:creationId xmlns:a16="http://schemas.microsoft.com/office/drawing/2014/main" id="{5CF94EE9-33CF-FC47-8FEA-17F5F31C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3665200"/>
          <a:ext cx="660400" cy="83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685800</xdr:colOff>
      <xdr:row>54</xdr:row>
      <xdr:rowOff>215900</xdr:rowOff>
    </xdr:from>
    <xdr:to>
      <xdr:col>0</xdr:col>
      <xdr:colOff>1446201</xdr:colOff>
      <xdr:row>59</xdr:row>
      <xdr:rowOff>79477</xdr:rowOff>
    </xdr:to>
    <xdr:pic>
      <xdr:nvPicPr>
        <xdr:cNvPr id="38" name="Picture 37" descr="page1image149595360">
          <a:extLst>
            <a:ext uri="{FF2B5EF4-FFF2-40B4-BE49-F238E27FC236}">
              <a16:creationId xmlns:a16="http://schemas.microsoft.com/office/drawing/2014/main" id="{83C26CEB-5918-0D43-A0D5-BAB28F26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344900"/>
          <a:ext cx="760401" cy="1070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171076</xdr:colOff>
      <xdr:row>64</xdr:row>
      <xdr:rowOff>152400</xdr:rowOff>
    </xdr:from>
    <xdr:to>
      <xdr:col>0</xdr:col>
      <xdr:colOff>657412</xdr:colOff>
      <xdr:row>69</xdr:row>
      <xdr:rowOff>190500</xdr:rowOff>
    </xdr:to>
    <xdr:pic>
      <xdr:nvPicPr>
        <xdr:cNvPr id="42" name="Picture 41" descr="page1image794293040">
          <a:extLst>
            <a:ext uri="{FF2B5EF4-FFF2-40B4-BE49-F238E27FC236}">
              <a16:creationId xmlns:a16="http://schemas.microsoft.com/office/drawing/2014/main" id="{3C6EF4D8-249B-2147-8A36-9C5CEB94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71076" y="18656300"/>
          <a:ext cx="486336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393700</xdr:colOff>
      <xdr:row>93</xdr:row>
      <xdr:rowOff>241300</xdr:rowOff>
    </xdr:from>
    <xdr:to>
      <xdr:col>0</xdr:col>
      <xdr:colOff>1399540</xdr:colOff>
      <xdr:row>98</xdr:row>
      <xdr:rowOff>190499</xdr:rowOff>
    </xdr:to>
    <xdr:pic>
      <xdr:nvPicPr>
        <xdr:cNvPr id="43" name="Picture 42" descr="page1image1878647376">
          <a:extLst>
            <a:ext uri="{FF2B5EF4-FFF2-40B4-BE49-F238E27FC236}">
              <a16:creationId xmlns:a16="http://schemas.microsoft.com/office/drawing/2014/main" id="{BE4D3A88-7BFB-C641-835C-AB7E53EA5A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05" r="9838"/>
        <a:stretch/>
      </xdr:blipFill>
      <xdr:spPr bwMode="auto">
        <a:xfrm>
          <a:off x="393700" y="24663400"/>
          <a:ext cx="100584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98</xdr:row>
      <xdr:rowOff>190500</xdr:rowOff>
    </xdr:from>
    <xdr:to>
      <xdr:col>0</xdr:col>
      <xdr:colOff>1104900</xdr:colOff>
      <xdr:row>102</xdr:row>
      <xdr:rowOff>0</xdr:rowOff>
    </xdr:to>
    <xdr:pic>
      <xdr:nvPicPr>
        <xdr:cNvPr id="44" name="Picture 43" descr="page1image1598457808">
          <a:extLst>
            <a:ext uri="{FF2B5EF4-FFF2-40B4-BE49-F238E27FC236}">
              <a16:creationId xmlns:a16="http://schemas.microsoft.com/office/drawing/2014/main" id="{FCB05E9F-8315-8644-8183-01953E1C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920700"/>
          <a:ext cx="10668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762000</xdr:colOff>
      <xdr:row>108</xdr:row>
      <xdr:rowOff>38100</xdr:rowOff>
    </xdr:from>
    <xdr:to>
      <xdr:col>0</xdr:col>
      <xdr:colOff>1333500</xdr:colOff>
      <xdr:row>110</xdr:row>
      <xdr:rowOff>136769</xdr:rowOff>
    </xdr:to>
    <xdr:pic>
      <xdr:nvPicPr>
        <xdr:cNvPr id="47" name="Picture 46" descr="page1image528133408">
          <a:extLst>
            <a:ext uri="{FF2B5EF4-FFF2-40B4-BE49-F238E27FC236}">
              <a16:creationId xmlns:a16="http://schemas.microsoft.com/office/drawing/2014/main" id="{69FA8554-5A9F-A746-8A63-2869C1F4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702000"/>
          <a:ext cx="571500" cy="644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889000</xdr:colOff>
      <xdr:row>62</xdr:row>
      <xdr:rowOff>0</xdr:rowOff>
    </xdr:from>
    <xdr:to>
      <xdr:col>0</xdr:col>
      <xdr:colOff>1350839</xdr:colOff>
      <xdr:row>66</xdr:row>
      <xdr:rowOff>227948</xdr:rowOff>
    </xdr:to>
    <xdr:pic>
      <xdr:nvPicPr>
        <xdr:cNvPr id="48" name="Picture 47" descr="page1image945714224">
          <a:extLst>
            <a:ext uri="{FF2B5EF4-FFF2-40B4-BE49-F238E27FC236}">
              <a16:creationId xmlns:a16="http://schemas.microsoft.com/office/drawing/2014/main" id="{B321C3BA-87A0-4842-842A-763F1DC3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17767300"/>
          <a:ext cx="461839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</xdr:colOff>
      <xdr:row>87</xdr:row>
      <xdr:rowOff>101600</xdr:rowOff>
    </xdr:from>
    <xdr:to>
      <xdr:col>0</xdr:col>
      <xdr:colOff>911245</xdr:colOff>
      <xdr:row>89</xdr:row>
      <xdr:rowOff>203200</xdr:rowOff>
    </xdr:to>
    <xdr:pic>
      <xdr:nvPicPr>
        <xdr:cNvPr id="49" name="Picture 48" descr="page1image290366640">
          <a:extLst>
            <a:ext uri="{FF2B5EF4-FFF2-40B4-BE49-F238E27FC236}">
              <a16:creationId xmlns:a16="http://schemas.microsoft.com/office/drawing/2014/main" id="{15E4E345-EE76-D343-84BC-4F257796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3190200"/>
          <a:ext cx="822345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122</xdr:row>
      <xdr:rowOff>63500</xdr:rowOff>
    </xdr:from>
    <xdr:to>
      <xdr:col>0</xdr:col>
      <xdr:colOff>817211</xdr:colOff>
      <xdr:row>124</xdr:row>
      <xdr:rowOff>101600</xdr:rowOff>
    </xdr:to>
    <xdr:pic>
      <xdr:nvPicPr>
        <xdr:cNvPr id="50" name="Picture 49" descr="page1image3620006432">
          <a:extLst>
            <a:ext uri="{FF2B5EF4-FFF2-40B4-BE49-F238E27FC236}">
              <a16:creationId xmlns:a16="http://schemas.microsoft.com/office/drawing/2014/main" id="{D1455F78-AEE9-174F-8460-223D6C4CC3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80" b="58001"/>
        <a:stretch/>
      </xdr:blipFill>
      <xdr:spPr bwMode="auto">
        <a:xfrm>
          <a:off x="1" y="32207200"/>
          <a:ext cx="81721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</xdr:colOff>
      <xdr:row>129</xdr:row>
      <xdr:rowOff>76200</xdr:rowOff>
    </xdr:from>
    <xdr:to>
      <xdr:col>0</xdr:col>
      <xdr:colOff>1139888</xdr:colOff>
      <xdr:row>132</xdr:row>
      <xdr:rowOff>38099</xdr:rowOff>
    </xdr:to>
    <xdr:pic>
      <xdr:nvPicPr>
        <xdr:cNvPr id="51" name="Picture 50" descr="page1image3665261376">
          <a:extLst>
            <a:ext uri="{FF2B5EF4-FFF2-40B4-BE49-F238E27FC236}">
              <a16:creationId xmlns:a16="http://schemas.microsoft.com/office/drawing/2014/main" id="{F9D65852-099F-8242-952E-7AF3F34A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33909000"/>
          <a:ext cx="1076388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147320</xdr:colOff>
      <xdr:row>140</xdr:row>
      <xdr:rowOff>101601</xdr:rowOff>
    </xdr:from>
    <xdr:to>
      <xdr:col>0</xdr:col>
      <xdr:colOff>629564</xdr:colOff>
      <xdr:row>145</xdr:row>
      <xdr:rowOff>63501</xdr:rowOff>
    </xdr:to>
    <xdr:pic>
      <xdr:nvPicPr>
        <xdr:cNvPr id="46" name="main-image" descr="/var/folders/4n/n4s8p52j7c5_q4w4wshbvv940000gq/T/com.microsoft.Excel/WebArchiveCopyPasteTempFiles/HWE1.jpg">
          <a:extLst>
            <a:ext uri="{FF2B5EF4-FFF2-40B4-BE49-F238E27FC236}">
              <a16:creationId xmlns:a16="http://schemas.microsoft.com/office/drawing/2014/main" id="{86D3E42C-DEC1-D34B-BAF7-86EC7B416F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27" r="26917"/>
        <a:stretch/>
      </xdr:blipFill>
      <xdr:spPr bwMode="auto">
        <a:xfrm>
          <a:off x="147320" y="36347401"/>
          <a:ext cx="482244" cy="116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137</xdr:row>
      <xdr:rowOff>96520</xdr:rowOff>
    </xdr:from>
    <xdr:to>
      <xdr:col>0</xdr:col>
      <xdr:colOff>1341332</xdr:colOff>
      <xdr:row>140</xdr:row>
      <xdr:rowOff>50801</xdr:rowOff>
    </xdr:to>
    <xdr:pic>
      <xdr:nvPicPr>
        <xdr:cNvPr id="52" name="main-image" descr="/var/folders/4n/n4s8p52j7c5_q4w4wshbvv940000gq/T/com.microsoft.Excel/WebArchiveCopyPasteTempFiles/SST.jpg">
          <a:extLst>
            <a:ext uri="{FF2B5EF4-FFF2-40B4-BE49-F238E27FC236}">
              <a16:creationId xmlns:a16="http://schemas.microsoft.com/office/drawing/2014/main" id="{5B11A11D-F235-2747-A59C-C28A0CFEBD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43" b="21132"/>
        <a:stretch/>
      </xdr:blipFill>
      <xdr:spPr bwMode="auto">
        <a:xfrm>
          <a:off x="342900" y="35618420"/>
          <a:ext cx="998432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134</xdr:row>
      <xdr:rowOff>30480</xdr:rowOff>
    </xdr:from>
    <xdr:to>
      <xdr:col>0</xdr:col>
      <xdr:colOff>1092200</xdr:colOff>
      <xdr:row>136</xdr:row>
      <xdr:rowOff>121621</xdr:rowOff>
    </xdr:to>
    <xdr:pic>
      <xdr:nvPicPr>
        <xdr:cNvPr id="53" name="main-image" descr="/var/folders/4n/n4s8p52j7c5_q4w4wshbvv940000gq/T/com.microsoft.Excel/WebArchiveCopyPasteTempFiles/IDH1.jpg">
          <a:extLst>
            <a:ext uri="{FF2B5EF4-FFF2-40B4-BE49-F238E27FC236}">
              <a16:creationId xmlns:a16="http://schemas.microsoft.com/office/drawing/2014/main" id="{7C7F0A5D-2A90-C646-A563-CE2B6B926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42" b="20586"/>
        <a:stretch/>
      </xdr:blipFill>
      <xdr:spPr bwMode="auto">
        <a:xfrm>
          <a:off x="76200" y="34828480"/>
          <a:ext cx="1016000" cy="57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</xdr:row>
      <xdr:rowOff>34759</xdr:rowOff>
    </xdr:from>
    <xdr:to>
      <xdr:col>1</xdr:col>
      <xdr:colOff>215900</xdr:colOff>
      <xdr:row>4</xdr:row>
      <xdr:rowOff>76200</xdr:rowOff>
    </xdr:to>
    <xdr:pic>
      <xdr:nvPicPr>
        <xdr:cNvPr id="57" name="Picture 1" descr="signature_626053525">
          <a:extLst>
            <a:ext uri="{FF2B5EF4-FFF2-40B4-BE49-F238E27FC236}">
              <a16:creationId xmlns:a16="http://schemas.microsoft.com/office/drawing/2014/main" id="{3448EB8C-8DDC-BA4C-9BCD-908077B095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34" b="-1990"/>
        <a:stretch/>
      </xdr:blipFill>
      <xdr:spPr bwMode="auto">
        <a:xfrm>
          <a:off x="177800" y="237959"/>
          <a:ext cx="1498600" cy="651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29</xdr:row>
      <xdr:rowOff>67504</xdr:rowOff>
    </xdr:from>
    <xdr:to>
      <xdr:col>1</xdr:col>
      <xdr:colOff>76200</xdr:colOff>
      <xdr:row>32</xdr:row>
      <xdr:rowOff>88899</xdr:rowOff>
    </xdr:to>
    <xdr:pic>
      <xdr:nvPicPr>
        <xdr:cNvPr id="58" name="Picture 1" descr="signature_626053525">
          <a:extLst>
            <a:ext uri="{FF2B5EF4-FFF2-40B4-BE49-F238E27FC236}">
              <a16:creationId xmlns:a16="http://schemas.microsoft.com/office/drawing/2014/main" id="{CDA4622E-37B8-554C-8568-CB06FEC04B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05" t="-1" b="-16499"/>
        <a:stretch>
          <a:fillRect/>
        </a:stretch>
      </xdr:blipFill>
      <xdr:spPr bwMode="auto">
        <a:xfrm>
          <a:off x="381000" y="10468804"/>
          <a:ext cx="1155700" cy="630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104</xdr:row>
      <xdr:rowOff>12700</xdr:rowOff>
    </xdr:from>
    <xdr:to>
      <xdr:col>0</xdr:col>
      <xdr:colOff>1420216</xdr:colOff>
      <xdr:row>106</xdr:row>
      <xdr:rowOff>177800</xdr:rowOff>
    </xdr:to>
    <xdr:pic>
      <xdr:nvPicPr>
        <xdr:cNvPr id="59" name="Picture 58" descr="page1image290366640">
          <a:extLst>
            <a:ext uri="{FF2B5EF4-FFF2-40B4-BE49-F238E27FC236}">
              <a16:creationId xmlns:a16="http://schemas.microsoft.com/office/drawing/2014/main" id="{25FA3042-DF5E-FE46-B9E7-54DD390B9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597100"/>
          <a:ext cx="1001116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106</xdr:row>
      <xdr:rowOff>38100</xdr:rowOff>
    </xdr:from>
    <xdr:to>
      <xdr:col>0</xdr:col>
      <xdr:colOff>499939</xdr:colOff>
      <xdr:row>110</xdr:row>
      <xdr:rowOff>101600</xdr:rowOff>
    </xdr:to>
    <xdr:pic>
      <xdr:nvPicPr>
        <xdr:cNvPr id="62" name="Picture 61" descr="page1image945714224">
          <a:extLst>
            <a:ext uri="{FF2B5EF4-FFF2-40B4-BE49-F238E27FC236}">
              <a16:creationId xmlns:a16="http://schemas.microsoft.com/office/drawing/2014/main" id="{DB812F3D-552A-CC4C-B349-28E661A0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168600"/>
          <a:ext cx="461839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84</xdr:row>
      <xdr:rowOff>165100</xdr:rowOff>
    </xdr:from>
    <xdr:to>
      <xdr:col>0</xdr:col>
      <xdr:colOff>1371600</xdr:colOff>
      <xdr:row>87</xdr:row>
      <xdr:rowOff>151944</xdr:rowOff>
    </xdr:to>
    <xdr:pic>
      <xdr:nvPicPr>
        <xdr:cNvPr id="12" name="Picture 11" descr="product-16036-primaryimagenoshadow">
          <a:extLst>
            <a:ext uri="{FF2B5EF4-FFF2-40B4-BE49-F238E27FC236}">
              <a16:creationId xmlns:a16="http://schemas.microsoft.com/office/drawing/2014/main" id="{54F8F69B-B99A-A74D-BECC-92BCBF1A6B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77" t="43039"/>
        <a:stretch>
          <a:fillRect/>
        </a:stretch>
      </xdr:blipFill>
      <xdr:spPr bwMode="auto">
        <a:xfrm flipH="1">
          <a:off x="647700" y="22542500"/>
          <a:ext cx="723900" cy="698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10855</xdr:colOff>
      <xdr:row>80</xdr:row>
      <xdr:rowOff>86838</xdr:rowOff>
    </xdr:from>
    <xdr:to>
      <xdr:col>0</xdr:col>
      <xdr:colOff>849055</xdr:colOff>
      <xdr:row>84</xdr:row>
      <xdr:rowOff>195980</xdr:rowOff>
    </xdr:to>
    <xdr:pic>
      <xdr:nvPicPr>
        <xdr:cNvPr id="13" name="main-image" descr="Dry Age Meat Display">
          <a:extLst>
            <a:ext uri="{FF2B5EF4-FFF2-40B4-BE49-F238E27FC236}">
              <a16:creationId xmlns:a16="http://schemas.microsoft.com/office/drawing/2014/main" id="{6122CC5F-7465-9B47-8B40-8EB8795CB8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8" t="7511" r="17371" b="7981"/>
        <a:stretch>
          <a:fillRect/>
        </a:stretch>
      </xdr:blipFill>
      <xdr:spPr bwMode="auto">
        <a:xfrm>
          <a:off x="10855" y="21633419"/>
          <a:ext cx="838200" cy="999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124</xdr:row>
      <xdr:rowOff>165100</xdr:rowOff>
    </xdr:from>
    <xdr:to>
      <xdr:col>0</xdr:col>
      <xdr:colOff>1409700</xdr:colOff>
      <xdr:row>127</xdr:row>
      <xdr:rowOff>186634</xdr:rowOff>
    </xdr:to>
    <xdr:pic>
      <xdr:nvPicPr>
        <xdr:cNvPr id="14" name="main-image" descr="Retigo Orange Vision Combi Oven">
          <a:extLst>
            <a:ext uri="{FF2B5EF4-FFF2-40B4-BE49-F238E27FC236}">
              <a16:creationId xmlns:a16="http://schemas.microsoft.com/office/drawing/2014/main" id="{45E47FEB-0B14-E94D-BCE0-31B0D057BE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94" t="32769" r="3911" b="3672"/>
        <a:stretch/>
      </xdr:blipFill>
      <xdr:spPr bwMode="auto">
        <a:xfrm>
          <a:off x="495300" y="32791400"/>
          <a:ext cx="914400" cy="7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660400</xdr:colOff>
      <xdr:row>142</xdr:row>
      <xdr:rowOff>165100</xdr:rowOff>
    </xdr:from>
    <xdr:to>
      <xdr:col>0</xdr:col>
      <xdr:colOff>1384300</xdr:colOff>
      <xdr:row>149</xdr:row>
      <xdr:rowOff>203200</xdr:rowOff>
    </xdr:to>
    <xdr:pic>
      <xdr:nvPicPr>
        <xdr:cNvPr id="15" name="Picture 14" descr="EFS525">
          <a:extLst>
            <a:ext uri="{FF2B5EF4-FFF2-40B4-BE49-F238E27FC236}">
              <a16:creationId xmlns:a16="http://schemas.microsoft.com/office/drawing/2014/main" id="{79BD7910-DE57-0742-8582-950E609B90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8" t="-3324" r="23267" b="-3324"/>
        <a:stretch/>
      </xdr:blipFill>
      <xdr:spPr bwMode="auto">
        <a:xfrm>
          <a:off x="660400" y="36893500"/>
          <a:ext cx="723900" cy="172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715434</xdr:colOff>
      <xdr:row>1</xdr:row>
      <xdr:rowOff>54274</xdr:rowOff>
    </xdr:from>
    <xdr:to>
      <xdr:col>5</xdr:col>
      <xdr:colOff>130256</xdr:colOff>
      <xdr:row>4</xdr:row>
      <xdr:rowOff>98669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FD76CF-4DFD-BB8C-696E-0F9521DFE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708596" y="260513"/>
          <a:ext cx="663113" cy="663113"/>
        </a:xfrm>
        <a:prstGeom prst="rect">
          <a:avLst/>
        </a:prstGeom>
      </xdr:spPr>
    </xdr:pic>
    <xdr:clientData/>
  </xdr:twoCellAnchor>
  <xdr:twoCellAnchor editAs="oneCell">
    <xdr:from>
      <xdr:col>4</xdr:col>
      <xdr:colOff>10855</xdr:colOff>
      <xdr:row>29</xdr:row>
      <xdr:rowOff>86838</xdr:rowOff>
    </xdr:from>
    <xdr:to>
      <xdr:col>5</xdr:col>
      <xdr:colOff>130257</xdr:colOff>
      <xdr:row>32</xdr:row>
      <xdr:rowOff>65129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70E064B-2D14-4446-8828-DF34B43AC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774701" y="10898120"/>
          <a:ext cx="597009" cy="597009"/>
        </a:xfrm>
        <a:prstGeom prst="rect">
          <a:avLst/>
        </a:prstGeom>
      </xdr:spPr>
    </xdr:pic>
    <xdr:clientData/>
  </xdr:twoCellAnchor>
  <xdr:twoCellAnchor editAs="oneCell">
    <xdr:from>
      <xdr:col>3</xdr:col>
      <xdr:colOff>597009</xdr:colOff>
      <xdr:row>72</xdr:row>
      <xdr:rowOff>195385</xdr:rowOff>
    </xdr:from>
    <xdr:to>
      <xdr:col>4</xdr:col>
      <xdr:colOff>477606</xdr:colOff>
      <xdr:row>75</xdr:row>
      <xdr:rowOff>195384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DBE6550-79E5-3341-BF1D-E2EB4A2F4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590171" y="20678206"/>
          <a:ext cx="651281" cy="651281"/>
        </a:xfrm>
        <a:prstGeom prst="rect">
          <a:avLst/>
        </a:prstGeom>
      </xdr:spPr>
    </xdr:pic>
    <xdr:clientData/>
  </xdr:twoCellAnchor>
  <xdr:twoCellAnchor editAs="oneCell">
    <xdr:from>
      <xdr:col>4</xdr:col>
      <xdr:colOff>130256</xdr:colOff>
      <xdr:row>114</xdr:row>
      <xdr:rowOff>119402</xdr:rowOff>
    </xdr:from>
    <xdr:to>
      <xdr:col>5</xdr:col>
      <xdr:colOff>249658</xdr:colOff>
      <xdr:row>117</xdr:row>
      <xdr:rowOff>75983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97B4DBA-CDBA-B440-9CA5-40168F464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894102" y="30783932"/>
          <a:ext cx="597009" cy="597009"/>
        </a:xfrm>
        <a:prstGeom prst="rect">
          <a:avLst/>
        </a:prstGeom>
      </xdr:spPr>
    </xdr:pic>
    <xdr:clientData/>
  </xdr:twoCellAnchor>
  <xdr:twoCellAnchor>
    <xdr:from>
      <xdr:col>0</xdr:col>
      <xdr:colOff>542735</xdr:colOff>
      <xdr:row>73</xdr:row>
      <xdr:rowOff>21709</xdr:rowOff>
    </xdr:from>
    <xdr:to>
      <xdr:col>1</xdr:col>
      <xdr:colOff>237935</xdr:colOff>
      <xdr:row>76</xdr:row>
      <xdr:rowOff>43105</xdr:rowOff>
    </xdr:to>
    <xdr:pic>
      <xdr:nvPicPr>
        <xdr:cNvPr id="20" name="Picture 1" descr="signature_626053525">
          <a:extLst>
            <a:ext uri="{FF2B5EF4-FFF2-40B4-BE49-F238E27FC236}">
              <a16:creationId xmlns:a16="http://schemas.microsoft.com/office/drawing/2014/main" id="{EF7BE543-0B9B-7041-A77A-626F62779C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05" t="-1" b="-16499"/>
        <a:stretch>
          <a:fillRect/>
        </a:stretch>
      </xdr:blipFill>
      <xdr:spPr bwMode="auto">
        <a:xfrm>
          <a:off x="542735" y="20395983"/>
          <a:ext cx="1160585" cy="640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434188</xdr:colOff>
      <xdr:row>114</xdr:row>
      <xdr:rowOff>130256</xdr:rowOff>
    </xdr:from>
    <xdr:to>
      <xdr:col>1</xdr:col>
      <xdr:colOff>129388</xdr:colOff>
      <xdr:row>117</xdr:row>
      <xdr:rowOff>129942</xdr:rowOff>
    </xdr:to>
    <xdr:pic>
      <xdr:nvPicPr>
        <xdr:cNvPr id="21" name="Picture 1" descr="signature_626053525">
          <a:extLst>
            <a:ext uri="{FF2B5EF4-FFF2-40B4-BE49-F238E27FC236}">
              <a16:creationId xmlns:a16="http://schemas.microsoft.com/office/drawing/2014/main" id="{A60A27B1-253B-0347-B516-31BD6F9218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05" t="-1" b="-16499"/>
        <a:stretch>
          <a:fillRect/>
        </a:stretch>
      </xdr:blipFill>
      <xdr:spPr bwMode="auto">
        <a:xfrm>
          <a:off x="434188" y="30686239"/>
          <a:ext cx="1160585" cy="640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596900</xdr:colOff>
      <xdr:row>25</xdr:row>
      <xdr:rowOff>101600</xdr:rowOff>
    </xdr:from>
    <xdr:to>
      <xdr:col>26</xdr:col>
      <xdr:colOff>50518</xdr:colOff>
      <xdr:row>31</xdr:row>
      <xdr:rowOff>190500</xdr:rowOff>
    </xdr:to>
    <xdr:pic>
      <xdr:nvPicPr>
        <xdr:cNvPr id="3" name="main-image" descr="Dry Age Meat Display">
          <a:extLst>
            <a:ext uri="{FF2B5EF4-FFF2-40B4-BE49-F238E27FC236}">
              <a16:creationId xmlns:a16="http://schemas.microsoft.com/office/drawing/2014/main" id="{787AD98B-9502-508E-C0F9-2BDECFE53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8" t="7511" r="17371" b="7981"/>
        <a:stretch>
          <a:fillRect/>
        </a:stretch>
      </xdr:blipFill>
      <xdr:spPr bwMode="auto">
        <a:xfrm>
          <a:off x="20408900" y="5181600"/>
          <a:ext cx="1104618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frigeration.crossrentalservices.com/product-range/soft-scoop-freezer/" TargetMode="External"/><Relationship Id="rId18" Type="http://schemas.openxmlformats.org/officeDocument/2006/relationships/hyperlink" Target="https://refrigeration.crossrentalservices.com/product-range/undercounter-single-door-storage/" TargetMode="External"/><Relationship Id="rId26" Type="http://schemas.openxmlformats.org/officeDocument/2006/relationships/hyperlink" Target="https://refrigeration.crossrentalservices.com/wp-content/blogs.dir/4/files/2020/02/Undercounter-Dishwasher-Electric-Sinks-&#8211;-Spec-Sheet-CRS.pdf" TargetMode="External"/><Relationship Id="rId39" Type="http://schemas.openxmlformats.org/officeDocument/2006/relationships/hyperlink" Target="https://refrigeration.crossrentalservices.com/product-range/galileo-spot-merchandiser/" TargetMode="External"/><Relationship Id="rId21" Type="http://schemas.openxmlformats.org/officeDocument/2006/relationships/hyperlink" Target="https://refrigeration.crossrentalservices.com/product-range/blue-seal-convection-oven/" TargetMode="External"/><Relationship Id="rId34" Type="http://schemas.openxmlformats.org/officeDocument/2006/relationships/hyperlink" Target="https://refrigeration.crossrentalservices.com/product-range/ouverture-multi-deck-chiller/" TargetMode="External"/><Relationship Id="rId42" Type="http://schemas.openxmlformats.org/officeDocument/2006/relationships/hyperlink" Target="https://refrigeration.crossrentalservices.com/product-range/georgia-cube-cake-chiller/" TargetMode="External"/><Relationship Id="rId47" Type="http://schemas.openxmlformats.org/officeDocument/2006/relationships/hyperlink" Target="https://refrigeration.crossrentalservices.com/product-range/festival-dual-temperature-island/" TargetMode="External"/><Relationship Id="rId50" Type="http://schemas.openxmlformats.org/officeDocument/2006/relationships/hyperlink" Target="https://refrigeration.crossrentalservices.com/product-range/dry-age-meat-display/" TargetMode="External"/><Relationship Id="rId55" Type="http://schemas.openxmlformats.org/officeDocument/2006/relationships/hyperlink" Target="https://refrigeration.crossrentalservices.com/product-range/gastronorm-refrigerated-counters/" TargetMode="External"/><Relationship Id="rId7" Type="http://schemas.openxmlformats.org/officeDocument/2006/relationships/hyperlink" Target="https://refrigeration.crossrentalservices.com/product-range/georgia-iii-cake-fridge/" TargetMode="External"/><Relationship Id="rId2" Type="http://schemas.openxmlformats.org/officeDocument/2006/relationships/hyperlink" Target="https://refrigeration.crossrentalservices.com/product-range/opera-semi-vertical-multi-deck/" TargetMode="External"/><Relationship Id="rId16" Type="http://schemas.openxmlformats.org/officeDocument/2006/relationships/hyperlink" Target="https://refrigeration.crossrentalservices.com/product-range/gastronorm-refrigerated-counters/" TargetMode="External"/><Relationship Id="rId29" Type="http://schemas.openxmlformats.org/officeDocument/2006/relationships/hyperlink" Target="https://refrigeration.crossrentalservices.com/product-range/opera-multi-deck-chiller/" TargetMode="External"/><Relationship Id="rId11" Type="http://schemas.openxmlformats.org/officeDocument/2006/relationships/hyperlink" Target="https://refrigeration.crossrentalservices.com/product-range/glass-sided-display-freezer/" TargetMode="External"/><Relationship Id="rId24" Type="http://schemas.openxmlformats.org/officeDocument/2006/relationships/hyperlink" Target="https://refrigeration.crossrentalservices.com/wp-content/blogs.dir/4/files/2016/05/Tefcold-UR200-Chillers-1.pdf" TargetMode="External"/><Relationship Id="rId32" Type="http://schemas.openxmlformats.org/officeDocument/2006/relationships/hyperlink" Target="https://refrigeration.crossrentalservices.com/product-range/ouverture-multi-deck-chiller/" TargetMode="External"/><Relationship Id="rId37" Type="http://schemas.openxmlformats.org/officeDocument/2006/relationships/hyperlink" Target="https://refrigeration.crossrentalservices.com/product-range/kristina-serve-over-chiller/" TargetMode="External"/><Relationship Id="rId40" Type="http://schemas.openxmlformats.org/officeDocument/2006/relationships/hyperlink" Target="https://refrigeration.crossrentalservices.com/product-range/alpha-spot-merchandiser/" TargetMode="External"/><Relationship Id="rId45" Type="http://schemas.openxmlformats.org/officeDocument/2006/relationships/hyperlink" Target="https://crossrentalservices.com/uk/fri-jado-heated-multi-deck.html" TargetMode="External"/><Relationship Id="rId53" Type="http://schemas.openxmlformats.org/officeDocument/2006/relationships/hyperlink" Target="https://refrigeration.crossrentalservices.com/product-range/solid-top-chest-freezer/" TargetMode="External"/><Relationship Id="rId5" Type="http://schemas.openxmlformats.org/officeDocument/2006/relationships/hyperlink" Target="https://refrigeration.crossrentalservices.com/product-range/dual-temperature-island/" TargetMode="External"/><Relationship Id="rId10" Type="http://schemas.openxmlformats.org/officeDocument/2006/relationships/hyperlink" Target="https://refrigeration.crossrentalservices.com/product-range/kubo-150/" TargetMode="External"/><Relationship Id="rId19" Type="http://schemas.openxmlformats.org/officeDocument/2006/relationships/hyperlink" Target="https://refrigeration.crossrentalservices.com/product-range/solid-top-chest-freezer/" TargetMode="External"/><Relationship Id="rId31" Type="http://schemas.openxmlformats.org/officeDocument/2006/relationships/hyperlink" Target="https://refrigeration.crossrentalservices.com/product-range/opera-multi-deck-chiller/" TargetMode="External"/><Relationship Id="rId44" Type="http://schemas.openxmlformats.org/officeDocument/2006/relationships/hyperlink" Target="https://crossrentalservices.com/uk/full-glass-door-multi-deck-chiller.html" TargetMode="External"/><Relationship Id="rId52" Type="http://schemas.openxmlformats.org/officeDocument/2006/relationships/hyperlink" Target="https://refrigeration.crossrentalservices.com/product-range/upright-catering-cabinets/" TargetMode="External"/><Relationship Id="rId4" Type="http://schemas.openxmlformats.org/officeDocument/2006/relationships/hyperlink" Target="https://refrigeration.crossrentalservices.com/product-range/upright-glass-door-chillers/" TargetMode="External"/><Relationship Id="rId9" Type="http://schemas.openxmlformats.org/officeDocument/2006/relationships/hyperlink" Target="https://refrigeration.crossrentalservices.com/product-range/festival-dual-temperature-island/" TargetMode="External"/><Relationship Id="rId14" Type="http://schemas.openxmlformats.org/officeDocument/2006/relationships/hyperlink" Target="https://refrigeration.crossrentalservices.com/product-range/4-tub-scoop-freezer/" TargetMode="External"/><Relationship Id="rId22" Type="http://schemas.openxmlformats.org/officeDocument/2006/relationships/hyperlink" Target="https://refrigeration.crossrentalservices.com/product-range/single-tank-countertop-electric-fryer/" TargetMode="External"/><Relationship Id="rId27" Type="http://schemas.openxmlformats.org/officeDocument/2006/relationships/hyperlink" Target="https://refrigeration.crossrentalservices.com/wp-content/blogs.dir/4/files/2020/02/Marco-Water-Boiler-2-Group-Barista-Coffee-&#8211;-Spec-Sheet-CRS.pdf" TargetMode="External"/><Relationship Id="rId30" Type="http://schemas.openxmlformats.org/officeDocument/2006/relationships/hyperlink" Target="https://refrigeration.crossrentalservices.com/product-range/opera-multi-deck-chiller/" TargetMode="External"/><Relationship Id="rId35" Type="http://schemas.openxmlformats.org/officeDocument/2006/relationships/hyperlink" Target="https://refrigeration.crossrentalservices.com/product-range/kristina-serve-over-chiller/" TargetMode="External"/><Relationship Id="rId43" Type="http://schemas.openxmlformats.org/officeDocument/2006/relationships/hyperlink" Target="https://refrigeration.crossrentalservices.com/product-range/galileo-spot-merchandiser/" TargetMode="External"/><Relationship Id="rId48" Type="http://schemas.openxmlformats.org/officeDocument/2006/relationships/hyperlink" Target="https://refrigeration.crossrentalservices.com/product-range/undercounter-single-door-storage/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https://refrigeration.crossrentalservices.com/product-range/dome-island-chiller/" TargetMode="External"/><Relationship Id="rId51" Type="http://schemas.openxmlformats.org/officeDocument/2006/relationships/hyperlink" Target="https://refrigeration.crossrentalservices.com/product-range/dual-temperature-island/" TargetMode="External"/><Relationship Id="rId3" Type="http://schemas.openxmlformats.org/officeDocument/2006/relationships/hyperlink" Target="https://refrigeration.crossrentalservices.com/product-range/opera-semi-vertical-multi-deck/" TargetMode="External"/><Relationship Id="rId12" Type="http://schemas.openxmlformats.org/officeDocument/2006/relationships/hyperlink" Target="https://refrigeration.crossrentalservices.com/product-range/upright-freezers/" TargetMode="External"/><Relationship Id="rId17" Type="http://schemas.openxmlformats.org/officeDocument/2006/relationships/hyperlink" Target="https://refrigeration.crossrentalservices.com/product-range/upright-catering-cabinets/" TargetMode="External"/><Relationship Id="rId25" Type="http://schemas.openxmlformats.org/officeDocument/2006/relationships/hyperlink" Target="https://refrigeration.crossrentalservices.com/wp-content/blogs.dir/4/files/2020/02/Frijado-Rotisserie-Oven-Griddle-&#8211;-Spec-Sheet-CRS.pdf" TargetMode="External"/><Relationship Id="rId33" Type="http://schemas.openxmlformats.org/officeDocument/2006/relationships/hyperlink" Target="https://refrigeration.crossrentalservices.com/product-range/ouverture-multi-deck-chiller/" TargetMode="External"/><Relationship Id="rId38" Type="http://schemas.openxmlformats.org/officeDocument/2006/relationships/hyperlink" Target="https://refrigeration.crossrentalservices.com/product-range/kristina-serve-over-chiller/" TargetMode="External"/><Relationship Id="rId46" Type="http://schemas.openxmlformats.org/officeDocument/2006/relationships/hyperlink" Target="https://refrigeration.crossrentalservices.com/product-range/upright-glass-door-chillers/" TargetMode="External"/><Relationship Id="rId20" Type="http://schemas.openxmlformats.org/officeDocument/2006/relationships/hyperlink" Target="https://refrigeration.crossrentalservices.com/product-range/atollspeed-as400t-hi-speed-oven/" TargetMode="External"/><Relationship Id="rId41" Type="http://schemas.openxmlformats.org/officeDocument/2006/relationships/hyperlink" Target="https://refrigeration.crossrentalservices.com/product-range/georgia-cube-cake-chiller/" TargetMode="External"/><Relationship Id="rId54" Type="http://schemas.openxmlformats.org/officeDocument/2006/relationships/hyperlink" Target="https://refrigeration.crossrentalservices.com/wp-content/blogs.dir/4/files/2020/02/Undercounter-Dishwasher-Electric-Sinks-&#8211;-Spec-Sheet-CRS.pdf" TargetMode="External"/><Relationship Id="rId1" Type="http://schemas.openxmlformats.org/officeDocument/2006/relationships/hyperlink" Target="https://refrigeration.crossrentalservices.com/product-range/opera-semi-vertical-multi-deck/" TargetMode="External"/><Relationship Id="rId6" Type="http://schemas.openxmlformats.org/officeDocument/2006/relationships/hyperlink" Target="https://refrigeration.crossrentalservices.com/product-range/dual-temperature-island/" TargetMode="External"/><Relationship Id="rId15" Type="http://schemas.openxmlformats.org/officeDocument/2006/relationships/hyperlink" Target="https://refrigeration.crossrentalservices.com/product-range/gastronorm-refrigerated-counters/" TargetMode="External"/><Relationship Id="rId23" Type="http://schemas.openxmlformats.org/officeDocument/2006/relationships/hyperlink" Target="https://refrigeration.crossrentalservices.com/product-range/twin-tank-countertop-electric-fryer/" TargetMode="External"/><Relationship Id="rId28" Type="http://schemas.openxmlformats.org/officeDocument/2006/relationships/hyperlink" Target="https://refrigeration.crossrentalservices.com/product-range/venere-multi-deck-chiller/" TargetMode="External"/><Relationship Id="rId36" Type="http://schemas.openxmlformats.org/officeDocument/2006/relationships/hyperlink" Target="https://refrigeration.crossrentalservices.com/product-range/kristina-serve-over-chiller/" TargetMode="External"/><Relationship Id="rId49" Type="http://schemas.openxmlformats.org/officeDocument/2006/relationships/hyperlink" Target="https://refrigeration.crossrentalservices.com/product-range/dry-age-meat-displa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F1EE-369B-7549-8D83-537319F221FB}">
  <dimension ref="A1:J159"/>
  <sheetViews>
    <sheetView tabSelected="1" zoomScale="117" zoomScaleNormal="100" workbookViewId="0">
      <selection activeCell="G2" sqref="G2"/>
    </sheetView>
  </sheetViews>
  <sheetFormatPr baseColWidth="10" defaultRowHeight="16" x14ac:dyDescent="0.2"/>
  <cols>
    <col min="1" max="1" width="19.1640625" customWidth="1"/>
    <col min="2" max="2" width="34.33203125" customWidth="1"/>
    <col min="3" max="3" width="12" customWidth="1"/>
    <col min="4" max="4" width="10.1640625" customWidth="1"/>
    <col min="5" max="5" width="6.33203125" customWidth="1"/>
    <col min="6" max="6" width="10.1640625" customWidth="1"/>
  </cols>
  <sheetData>
    <row r="1" spans="1:6" x14ac:dyDescent="0.2">
      <c r="A1" s="108"/>
      <c r="B1" s="108"/>
      <c r="C1" s="108"/>
      <c r="D1" s="108"/>
      <c r="E1" s="108"/>
      <c r="F1" s="108"/>
    </row>
    <row r="2" spans="1:6" x14ac:dyDescent="0.2">
      <c r="A2" s="108"/>
      <c r="B2" s="108"/>
      <c r="C2" s="108"/>
      <c r="D2" s="108"/>
      <c r="E2" s="108"/>
      <c r="F2" s="108"/>
    </row>
    <row r="3" spans="1:6" x14ac:dyDescent="0.2">
      <c r="A3" s="108"/>
      <c r="B3" s="108"/>
      <c r="C3" s="108"/>
      <c r="D3" s="108"/>
      <c r="E3" s="108"/>
      <c r="F3" s="108"/>
    </row>
    <row r="4" spans="1:6" x14ac:dyDescent="0.2">
      <c r="A4" s="108"/>
      <c r="B4" s="108"/>
      <c r="C4" s="108"/>
      <c r="D4" s="108"/>
      <c r="E4" s="108"/>
      <c r="F4" s="108"/>
    </row>
    <row r="5" spans="1:6" x14ac:dyDescent="0.2">
      <c r="A5" s="108"/>
      <c r="B5" s="108"/>
      <c r="C5" s="108"/>
      <c r="D5" s="108"/>
      <c r="E5" s="108"/>
      <c r="F5" s="108"/>
    </row>
    <row r="6" spans="1:6" x14ac:dyDescent="0.2">
      <c r="A6" s="108"/>
      <c r="B6" s="108"/>
      <c r="C6" s="108"/>
      <c r="D6" s="108"/>
      <c r="E6" s="108"/>
      <c r="F6" s="108"/>
    </row>
    <row r="7" spans="1:6" x14ac:dyDescent="0.2">
      <c r="A7" s="108"/>
      <c r="B7" s="108"/>
      <c r="C7" s="108"/>
      <c r="D7" s="108"/>
      <c r="E7" s="108"/>
      <c r="F7" s="108"/>
    </row>
    <row r="8" spans="1:6" x14ac:dyDescent="0.2">
      <c r="A8" s="108"/>
      <c r="B8" s="108"/>
      <c r="C8" s="108"/>
      <c r="D8" s="108"/>
      <c r="E8" s="108"/>
      <c r="F8" s="108"/>
    </row>
    <row r="9" spans="1:6" x14ac:dyDescent="0.2">
      <c r="A9" s="108"/>
      <c r="B9" s="108"/>
      <c r="C9" s="108"/>
      <c r="D9" s="108"/>
      <c r="E9" s="108"/>
      <c r="F9" s="108"/>
    </row>
    <row r="10" spans="1:6" ht="8" customHeight="1" x14ac:dyDescent="0.2">
      <c r="A10" s="108"/>
      <c r="B10" s="108"/>
      <c r="C10" s="108"/>
      <c r="D10" s="108"/>
      <c r="E10" s="108"/>
      <c r="F10" s="108"/>
    </row>
    <row r="11" spans="1:6" ht="25" customHeight="1" x14ac:dyDescent="0.2">
      <c r="A11" s="120" t="s">
        <v>1</v>
      </c>
      <c r="B11" s="120"/>
      <c r="C11" s="120"/>
      <c r="D11" s="120"/>
      <c r="E11" s="120"/>
      <c r="F11" s="120"/>
    </row>
    <row r="12" spans="1:6" ht="20" customHeight="1" x14ac:dyDescent="0.2">
      <c r="A12" s="119" t="s">
        <v>0</v>
      </c>
      <c r="B12" s="119"/>
      <c r="C12" s="119"/>
      <c r="D12" s="119"/>
      <c r="E12" s="119"/>
      <c r="F12" s="119"/>
    </row>
    <row r="13" spans="1:6" ht="40" customHeight="1" x14ac:dyDescent="0.2">
      <c r="A13" s="46" t="s">
        <v>179</v>
      </c>
      <c r="B13" s="102"/>
      <c r="C13" s="102"/>
      <c r="D13" s="102"/>
      <c r="E13" s="102"/>
      <c r="F13" s="102"/>
    </row>
    <row r="14" spans="1:6" ht="40" customHeight="1" x14ac:dyDescent="0.2">
      <c r="A14" s="46" t="s">
        <v>180</v>
      </c>
      <c r="B14" s="102"/>
      <c r="C14" s="102"/>
      <c r="D14" s="102"/>
      <c r="E14" s="102"/>
      <c r="F14" s="102"/>
    </row>
    <row r="15" spans="1:6" ht="40" customHeight="1" x14ac:dyDescent="0.2">
      <c r="A15" s="46" t="s">
        <v>2</v>
      </c>
      <c r="B15" s="47"/>
      <c r="C15" s="121" t="s">
        <v>110</v>
      </c>
      <c r="D15" s="122"/>
      <c r="E15" s="102"/>
      <c r="F15" s="102"/>
    </row>
    <row r="16" spans="1:6" ht="40" customHeight="1" x14ac:dyDescent="0.2">
      <c r="A16" s="46" t="s">
        <v>112</v>
      </c>
      <c r="B16" s="102"/>
      <c r="C16" s="102"/>
      <c r="D16" s="102"/>
      <c r="E16" s="102"/>
      <c r="F16" s="102"/>
    </row>
    <row r="17" spans="1:7" ht="30" customHeight="1" x14ac:dyDescent="0.2">
      <c r="A17" s="46" t="s">
        <v>3</v>
      </c>
      <c r="B17" s="102"/>
      <c r="C17" s="102"/>
      <c r="D17" s="102"/>
      <c r="E17" s="102"/>
      <c r="F17" s="102"/>
    </row>
    <row r="18" spans="1:7" ht="30" customHeight="1" x14ac:dyDescent="0.2">
      <c r="A18" s="46" t="s">
        <v>4</v>
      </c>
      <c r="B18" s="102"/>
      <c r="C18" s="102"/>
      <c r="D18" s="102"/>
      <c r="E18" s="102"/>
      <c r="F18" s="102"/>
      <c r="G18" s="1"/>
    </row>
    <row r="19" spans="1:7" ht="30" customHeight="1" x14ac:dyDescent="0.2">
      <c r="A19" s="46" t="s">
        <v>5</v>
      </c>
      <c r="B19" s="102"/>
      <c r="C19" s="102"/>
      <c r="D19" s="102"/>
      <c r="E19" s="102"/>
      <c r="F19" s="102"/>
    </row>
    <row r="20" spans="1:7" ht="30" customHeight="1" x14ac:dyDescent="0.2">
      <c r="A20" s="46" t="s">
        <v>6</v>
      </c>
      <c r="B20" s="103" t="s">
        <v>223</v>
      </c>
      <c r="C20" s="103"/>
      <c r="D20" s="103"/>
      <c r="E20" s="103"/>
      <c r="F20" s="103"/>
    </row>
    <row r="21" spans="1:7" ht="30" customHeight="1" x14ac:dyDescent="0.2">
      <c r="A21" s="46" t="s">
        <v>224</v>
      </c>
      <c r="B21" s="116" t="s">
        <v>225</v>
      </c>
      <c r="C21" s="116"/>
      <c r="D21" s="116"/>
      <c r="E21" s="116"/>
      <c r="F21" s="116"/>
    </row>
    <row r="22" spans="1:7" ht="40" customHeight="1" x14ac:dyDescent="0.2">
      <c r="A22" s="46" t="s">
        <v>7</v>
      </c>
      <c r="B22" s="104"/>
      <c r="C22" s="104"/>
      <c r="D22" s="104"/>
      <c r="E22" s="104"/>
      <c r="F22" s="104"/>
    </row>
    <row r="23" spans="1:7" ht="47" customHeight="1" x14ac:dyDescent="0.2">
      <c r="A23" s="46" t="s">
        <v>120</v>
      </c>
      <c r="B23" s="104"/>
      <c r="C23" s="104"/>
      <c r="D23" s="104"/>
      <c r="E23" s="104"/>
      <c r="F23" s="104"/>
    </row>
    <row r="24" spans="1:7" ht="40" customHeight="1" x14ac:dyDescent="0.2">
      <c r="A24" s="46" t="s">
        <v>8</v>
      </c>
      <c r="B24" s="104"/>
      <c r="C24" s="104"/>
      <c r="D24" s="104"/>
      <c r="E24" s="104"/>
      <c r="F24" s="104"/>
    </row>
    <row r="25" spans="1:7" ht="40" customHeight="1" x14ac:dyDescent="0.2">
      <c r="A25" s="46" t="s">
        <v>182</v>
      </c>
      <c r="B25" s="104"/>
      <c r="C25" s="104"/>
      <c r="D25" s="104"/>
      <c r="E25" s="104"/>
      <c r="F25" s="104"/>
    </row>
    <row r="26" spans="1:7" ht="25" customHeight="1" x14ac:dyDescent="0.2">
      <c r="A26" s="46" t="s">
        <v>121</v>
      </c>
      <c r="B26" s="104"/>
      <c r="C26" s="104"/>
      <c r="D26" s="104"/>
      <c r="E26" s="104"/>
      <c r="F26" s="104"/>
    </row>
    <row r="27" spans="1:7" ht="25" customHeight="1" x14ac:dyDescent="0.2">
      <c r="A27" s="46" t="s">
        <v>9</v>
      </c>
      <c r="B27" s="104"/>
      <c r="C27" s="104"/>
      <c r="D27" s="104"/>
      <c r="E27" s="104"/>
      <c r="F27" s="104"/>
    </row>
    <row r="28" spans="1:7" ht="64" customHeight="1" x14ac:dyDescent="0.2">
      <c r="A28" s="48" t="s">
        <v>10</v>
      </c>
      <c r="B28" s="104"/>
      <c r="C28" s="104"/>
      <c r="D28" s="104"/>
      <c r="E28" s="104"/>
      <c r="F28" s="104"/>
    </row>
    <row r="29" spans="1:7" x14ac:dyDescent="0.2">
      <c r="A29" s="11"/>
      <c r="B29" s="12"/>
      <c r="C29" s="12"/>
      <c r="D29" s="12"/>
      <c r="E29" s="12"/>
      <c r="F29" s="12"/>
    </row>
    <row r="30" spans="1:7" x14ac:dyDescent="0.2">
      <c r="A30" s="11"/>
      <c r="B30" s="12"/>
      <c r="C30" s="12"/>
      <c r="D30" s="12"/>
      <c r="E30" s="12"/>
      <c r="F30" s="12"/>
    </row>
    <row r="31" spans="1:7" x14ac:dyDescent="0.2">
      <c r="A31" s="108"/>
      <c r="B31" s="108"/>
      <c r="C31" s="108"/>
      <c r="D31" s="108"/>
      <c r="E31" s="108"/>
      <c r="F31" s="108"/>
    </row>
    <row r="32" spans="1:7" x14ac:dyDescent="0.2">
      <c r="A32" s="108"/>
      <c r="B32" s="108"/>
      <c r="C32" s="108"/>
      <c r="D32" s="108"/>
      <c r="E32" s="108"/>
      <c r="F32" s="108"/>
    </row>
    <row r="33" spans="1:10" x14ac:dyDescent="0.2">
      <c r="A33" s="108"/>
      <c r="B33" s="108"/>
      <c r="C33" s="108"/>
      <c r="D33" s="108"/>
      <c r="E33" s="108"/>
      <c r="F33" s="108"/>
    </row>
    <row r="34" spans="1:10" x14ac:dyDescent="0.2">
      <c r="A34" s="108"/>
      <c r="B34" s="108"/>
      <c r="C34" s="108"/>
      <c r="D34" s="108"/>
      <c r="E34" s="108"/>
      <c r="F34" s="108"/>
    </row>
    <row r="35" spans="1:10" x14ac:dyDescent="0.2">
      <c r="A35" s="108"/>
      <c r="B35" s="108"/>
      <c r="C35" s="108"/>
      <c r="D35" s="108"/>
      <c r="E35" s="108"/>
      <c r="F35" s="108"/>
    </row>
    <row r="36" spans="1:10" x14ac:dyDescent="0.2">
      <c r="A36" s="8" t="s">
        <v>11</v>
      </c>
      <c r="B36" s="8" t="s">
        <v>12</v>
      </c>
      <c r="C36" s="8" t="s">
        <v>16</v>
      </c>
      <c r="D36" s="8" t="s">
        <v>13</v>
      </c>
      <c r="E36" s="8" t="s">
        <v>14</v>
      </c>
      <c r="F36" s="8" t="s">
        <v>15</v>
      </c>
    </row>
    <row r="37" spans="1:10" x14ac:dyDescent="0.2">
      <c r="A37" s="111" t="s">
        <v>221</v>
      </c>
      <c r="B37" s="117"/>
      <c r="C37" s="117"/>
      <c r="D37" s="117"/>
      <c r="E37" s="117"/>
      <c r="F37" s="118"/>
    </row>
    <row r="38" spans="1:10" ht="19" customHeight="1" x14ac:dyDescent="0.2">
      <c r="A38" s="114"/>
      <c r="B38" s="64" t="s">
        <v>67</v>
      </c>
      <c r="C38" s="65" t="s">
        <v>17</v>
      </c>
      <c r="D38" s="66">
        <v>375</v>
      </c>
      <c r="E38" s="67"/>
      <c r="F38" s="68">
        <f t="shared" ref="F38:F71" si="0">D38*E38</f>
        <v>0</v>
      </c>
      <c r="G38" s="5"/>
    </row>
    <row r="39" spans="1:10" ht="19" customHeight="1" x14ac:dyDescent="0.2">
      <c r="A39" s="115"/>
      <c r="B39" s="62" t="s">
        <v>68</v>
      </c>
      <c r="C39" s="9" t="s">
        <v>18</v>
      </c>
      <c r="D39" s="58">
        <v>410</v>
      </c>
      <c r="E39" s="59"/>
      <c r="F39" s="60">
        <f t="shared" si="0"/>
        <v>0</v>
      </c>
    </row>
    <row r="40" spans="1:10" ht="19" customHeight="1" x14ac:dyDescent="0.2">
      <c r="A40" s="115"/>
      <c r="B40" s="62" t="s">
        <v>114</v>
      </c>
      <c r="C40" s="9" t="s">
        <v>20</v>
      </c>
      <c r="D40" s="58">
        <v>430</v>
      </c>
      <c r="E40" s="59"/>
      <c r="F40" s="60">
        <f t="shared" si="0"/>
        <v>0</v>
      </c>
    </row>
    <row r="41" spans="1:10" ht="19" customHeight="1" x14ac:dyDescent="0.2">
      <c r="A41" s="115"/>
      <c r="B41" s="62" t="s">
        <v>66</v>
      </c>
      <c r="C41" s="9" t="s">
        <v>113</v>
      </c>
      <c r="D41" s="58">
        <v>440</v>
      </c>
      <c r="E41" s="59"/>
      <c r="F41" s="60">
        <f>D41*E41</f>
        <v>0</v>
      </c>
    </row>
    <row r="42" spans="1:10" ht="19" customHeight="1" x14ac:dyDescent="0.2">
      <c r="A42" s="115"/>
      <c r="B42" s="62" t="s">
        <v>131</v>
      </c>
      <c r="C42" s="9" t="s">
        <v>24</v>
      </c>
      <c r="D42" s="58">
        <v>475</v>
      </c>
      <c r="E42" s="59"/>
      <c r="F42" s="60">
        <f t="shared" ref="F42:F59" si="1">D42*E42</f>
        <v>0</v>
      </c>
    </row>
    <row r="43" spans="1:10" ht="19" customHeight="1" x14ac:dyDescent="0.2">
      <c r="A43" s="115"/>
      <c r="B43" s="62" t="s">
        <v>132</v>
      </c>
      <c r="C43" s="9" t="s">
        <v>25</v>
      </c>
      <c r="D43" s="58">
        <v>555</v>
      </c>
      <c r="E43" s="59"/>
      <c r="F43" s="60">
        <f t="shared" si="1"/>
        <v>0</v>
      </c>
    </row>
    <row r="44" spans="1:10" ht="19" customHeight="1" x14ac:dyDescent="0.2">
      <c r="A44" s="115"/>
      <c r="B44" s="62" t="s">
        <v>133</v>
      </c>
      <c r="C44" s="9" t="s">
        <v>23</v>
      </c>
      <c r="D44" s="58">
        <v>595</v>
      </c>
      <c r="E44" s="59"/>
      <c r="F44" s="60">
        <f t="shared" si="1"/>
        <v>0</v>
      </c>
    </row>
    <row r="45" spans="1:10" ht="19" customHeight="1" x14ac:dyDescent="0.2">
      <c r="A45" s="115"/>
      <c r="B45" s="62" t="s">
        <v>128</v>
      </c>
      <c r="C45" s="9" t="s">
        <v>21</v>
      </c>
      <c r="D45" s="58">
        <v>555</v>
      </c>
      <c r="E45" s="59"/>
      <c r="F45" s="60">
        <f t="shared" si="1"/>
        <v>0</v>
      </c>
      <c r="H45" s="7"/>
      <c r="I45" s="6"/>
      <c r="J45" s="4"/>
    </row>
    <row r="46" spans="1:10" ht="19" customHeight="1" x14ac:dyDescent="0.2">
      <c r="A46" s="115"/>
      <c r="B46" s="62" t="s">
        <v>129</v>
      </c>
      <c r="C46" s="9" t="s">
        <v>22</v>
      </c>
      <c r="D46" s="58">
        <v>595</v>
      </c>
      <c r="E46" s="59"/>
      <c r="F46" s="60">
        <f t="shared" si="1"/>
        <v>0</v>
      </c>
      <c r="H46" s="4"/>
      <c r="I46" s="6"/>
      <c r="J46" s="4"/>
    </row>
    <row r="47" spans="1:10" ht="19" customHeight="1" x14ac:dyDescent="0.2">
      <c r="A47" s="115"/>
      <c r="B47" s="62" t="s">
        <v>130</v>
      </c>
      <c r="C47" s="9" t="s">
        <v>19</v>
      </c>
      <c r="D47" s="58">
        <v>695</v>
      </c>
      <c r="E47" s="59"/>
      <c r="F47" s="60">
        <f t="shared" si="1"/>
        <v>0</v>
      </c>
      <c r="H47" s="4"/>
      <c r="I47" s="6"/>
      <c r="J47" s="4"/>
    </row>
    <row r="48" spans="1:10" ht="19" customHeight="1" x14ac:dyDescent="0.2">
      <c r="A48" s="115"/>
      <c r="B48" s="62" t="s">
        <v>172</v>
      </c>
      <c r="C48" s="9" t="s">
        <v>174</v>
      </c>
      <c r="D48" s="58">
        <v>675</v>
      </c>
      <c r="E48" s="59"/>
      <c r="F48" s="60">
        <f t="shared" si="1"/>
        <v>0</v>
      </c>
      <c r="H48" s="4"/>
      <c r="I48" s="6"/>
      <c r="J48" s="4"/>
    </row>
    <row r="49" spans="1:10" ht="19" customHeight="1" x14ac:dyDescent="0.2">
      <c r="A49" s="115"/>
      <c r="B49" s="62" t="s">
        <v>173</v>
      </c>
      <c r="C49" s="9" t="s">
        <v>175</v>
      </c>
      <c r="D49" s="58">
        <v>730</v>
      </c>
      <c r="E49" s="59"/>
      <c r="F49" s="60">
        <f t="shared" si="1"/>
        <v>0</v>
      </c>
      <c r="H49" s="4"/>
      <c r="I49" s="6"/>
      <c r="J49" s="4"/>
    </row>
    <row r="50" spans="1:10" ht="19" customHeight="1" x14ac:dyDescent="0.2">
      <c r="A50" s="115"/>
      <c r="B50" s="62" t="s">
        <v>71</v>
      </c>
      <c r="C50" s="9" t="s">
        <v>28</v>
      </c>
      <c r="D50" s="60">
        <v>510</v>
      </c>
      <c r="E50" s="59"/>
      <c r="F50" s="60">
        <f t="shared" si="1"/>
        <v>0</v>
      </c>
      <c r="H50" s="4"/>
      <c r="I50" s="6"/>
      <c r="J50" s="4"/>
    </row>
    <row r="51" spans="1:10" ht="19" customHeight="1" x14ac:dyDescent="0.2">
      <c r="A51" s="115"/>
      <c r="B51" s="62" t="s">
        <v>72</v>
      </c>
      <c r="C51" s="9" t="s">
        <v>29</v>
      </c>
      <c r="D51" s="60">
        <v>550</v>
      </c>
      <c r="E51" s="59"/>
      <c r="F51" s="60">
        <f t="shared" si="1"/>
        <v>0</v>
      </c>
      <c r="H51" s="4"/>
      <c r="I51" s="6"/>
      <c r="J51" s="4"/>
    </row>
    <row r="52" spans="1:10" ht="19" customHeight="1" x14ac:dyDescent="0.2">
      <c r="A52" s="115"/>
      <c r="B52" s="62" t="s">
        <v>73</v>
      </c>
      <c r="C52" s="9" t="s">
        <v>30</v>
      </c>
      <c r="D52" s="60">
        <v>595</v>
      </c>
      <c r="E52" s="59"/>
      <c r="F52" s="60">
        <f t="shared" si="1"/>
        <v>0</v>
      </c>
      <c r="H52" s="4"/>
      <c r="I52" s="6"/>
      <c r="J52" s="4"/>
    </row>
    <row r="53" spans="1:10" ht="19" customHeight="1" x14ac:dyDescent="0.2">
      <c r="A53" s="115"/>
      <c r="B53" s="62" t="s">
        <v>74</v>
      </c>
      <c r="C53" s="9" t="s">
        <v>31</v>
      </c>
      <c r="D53" s="60">
        <v>730</v>
      </c>
      <c r="E53" s="59"/>
      <c r="F53" s="60">
        <f t="shared" si="1"/>
        <v>0</v>
      </c>
      <c r="H53" s="4"/>
      <c r="I53" s="6"/>
      <c r="J53" s="4"/>
    </row>
    <row r="54" spans="1:10" ht="19" customHeight="1" x14ac:dyDescent="0.2">
      <c r="A54" s="115"/>
      <c r="B54" s="62" t="s">
        <v>135</v>
      </c>
      <c r="C54" s="52" t="s">
        <v>32</v>
      </c>
      <c r="D54" s="60">
        <v>520</v>
      </c>
      <c r="E54" s="59"/>
      <c r="F54" s="60">
        <f t="shared" si="1"/>
        <v>0</v>
      </c>
    </row>
    <row r="55" spans="1:10" ht="19" customHeight="1" x14ac:dyDescent="0.2">
      <c r="A55" s="115"/>
      <c r="B55" s="62" t="s">
        <v>160</v>
      </c>
      <c r="C55" s="52" t="s">
        <v>161</v>
      </c>
      <c r="D55" s="60">
        <v>570</v>
      </c>
      <c r="E55" s="59"/>
      <c r="F55" s="60">
        <f t="shared" ref="F55" si="2">D55*E55</f>
        <v>0</v>
      </c>
    </row>
    <row r="56" spans="1:10" ht="19" customHeight="1" x14ac:dyDescent="0.2">
      <c r="A56" s="115"/>
      <c r="B56" s="62" t="s">
        <v>134</v>
      </c>
      <c r="C56" s="9" t="s">
        <v>26</v>
      </c>
      <c r="D56" s="60">
        <v>605</v>
      </c>
      <c r="E56" s="59"/>
      <c r="F56" s="60">
        <f t="shared" si="1"/>
        <v>0</v>
      </c>
    </row>
    <row r="57" spans="1:10" ht="19" customHeight="1" x14ac:dyDescent="0.2">
      <c r="A57" s="115"/>
      <c r="B57" s="62" t="s">
        <v>69</v>
      </c>
      <c r="C57" s="9" t="s">
        <v>27</v>
      </c>
      <c r="D57" s="60">
        <v>605</v>
      </c>
      <c r="E57" s="59"/>
      <c r="F57" s="60">
        <f t="shared" si="1"/>
        <v>0</v>
      </c>
    </row>
    <row r="58" spans="1:10" ht="19" customHeight="1" x14ac:dyDescent="0.2">
      <c r="A58" s="115"/>
      <c r="B58" s="62" t="s">
        <v>70</v>
      </c>
      <c r="C58" s="9" t="s">
        <v>111</v>
      </c>
      <c r="D58" s="60">
        <v>675</v>
      </c>
      <c r="E58" s="59"/>
      <c r="F58" s="60">
        <f t="shared" si="1"/>
        <v>0</v>
      </c>
    </row>
    <row r="59" spans="1:10" ht="19" customHeight="1" x14ac:dyDescent="0.2">
      <c r="A59" s="115"/>
      <c r="B59" s="62" t="s">
        <v>213</v>
      </c>
      <c r="C59" s="9" t="s">
        <v>212</v>
      </c>
      <c r="D59" s="60">
        <v>640</v>
      </c>
      <c r="E59" s="59"/>
      <c r="F59" s="60">
        <f t="shared" si="1"/>
        <v>0</v>
      </c>
    </row>
    <row r="60" spans="1:10" ht="19" customHeight="1" x14ac:dyDescent="0.2">
      <c r="A60" s="115"/>
      <c r="B60" s="62" t="s">
        <v>75</v>
      </c>
      <c r="C60" s="9" t="s">
        <v>33</v>
      </c>
      <c r="D60" s="60">
        <v>795</v>
      </c>
      <c r="E60" s="59"/>
      <c r="F60" s="60">
        <f t="shared" si="0"/>
        <v>0</v>
      </c>
    </row>
    <row r="61" spans="1:10" ht="19" customHeight="1" x14ac:dyDescent="0.2">
      <c r="A61" s="115"/>
      <c r="B61" s="62" t="s">
        <v>214</v>
      </c>
      <c r="C61" s="9" t="s">
        <v>215</v>
      </c>
      <c r="D61" s="60">
        <v>995</v>
      </c>
      <c r="E61" s="59"/>
      <c r="F61" s="60">
        <f t="shared" si="0"/>
        <v>0</v>
      </c>
    </row>
    <row r="62" spans="1:10" ht="19" customHeight="1" x14ac:dyDescent="0.2">
      <c r="A62" s="115"/>
      <c r="B62" s="62" t="s">
        <v>216</v>
      </c>
      <c r="C62" s="9" t="s">
        <v>217</v>
      </c>
      <c r="D62" s="60">
        <v>525</v>
      </c>
      <c r="E62" s="59"/>
      <c r="F62" s="60">
        <f t="shared" si="0"/>
        <v>0</v>
      </c>
    </row>
    <row r="63" spans="1:10" ht="18" customHeight="1" x14ac:dyDescent="0.2">
      <c r="A63" s="115"/>
      <c r="B63" s="62" t="s">
        <v>219</v>
      </c>
      <c r="C63" s="9" t="s">
        <v>218</v>
      </c>
      <c r="D63" s="60">
        <v>330</v>
      </c>
      <c r="E63" s="59"/>
      <c r="F63" s="60">
        <f t="shared" ref="F63" si="3">D63*E63</f>
        <v>0</v>
      </c>
    </row>
    <row r="64" spans="1:10" ht="18" customHeight="1" x14ac:dyDescent="0.2">
      <c r="A64" s="115"/>
      <c r="B64" s="62" t="s">
        <v>82</v>
      </c>
      <c r="C64" s="9" t="s">
        <v>38</v>
      </c>
      <c r="D64" s="60">
        <v>505</v>
      </c>
      <c r="E64" s="59"/>
      <c r="F64" s="60">
        <f t="shared" si="0"/>
        <v>0</v>
      </c>
    </row>
    <row r="65" spans="1:6" ht="18" customHeight="1" x14ac:dyDescent="0.2">
      <c r="A65" s="115"/>
      <c r="B65" s="62" t="s">
        <v>137</v>
      </c>
      <c r="C65" s="9" t="s">
        <v>136</v>
      </c>
      <c r="D65" s="60">
        <v>360</v>
      </c>
      <c r="E65" s="59"/>
      <c r="F65" s="60">
        <f t="shared" si="0"/>
        <v>0</v>
      </c>
    </row>
    <row r="66" spans="1:6" ht="18" customHeight="1" x14ac:dyDescent="0.2">
      <c r="A66" s="115"/>
      <c r="B66" s="62" t="s">
        <v>93</v>
      </c>
      <c r="C66" s="9" t="s">
        <v>48</v>
      </c>
      <c r="D66" s="60">
        <v>405</v>
      </c>
      <c r="E66" s="59"/>
      <c r="F66" s="60">
        <f t="shared" si="0"/>
        <v>0</v>
      </c>
    </row>
    <row r="67" spans="1:6" ht="18" customHeight="1" x14ac:dyDescent="0.2">
      <c r="A67" s="84"/>
      <c r="B67" s="62" t="s">
        <v>118</v>
      </c>
      <c r="C67" s="9" t="s">
        <v>49</v>
      </c>
      <c r="D67" s="60">
        <v>515</v>
      </c>
      <c r="E67" s="14"/>
      <c r="F67" s="15">
        <f t="shared" si="0"/>
        <v>0</v>
      </c>
    </row>
    <row r="68" spans="1:6" ht="18" customHeight="1" x14ac:dyDescent="0.2">
      <c r="A68" s="84"/>
      <c r="B68" s="45" t="s">
        <v>181</v>
      </c>
      <c r="C68" s="9" t="s">
        <v>183</v>
      </c>
      <c r="D68" s="16">
        <v>555</v>
      </c>
      <c r="E68" s="14"/>
      <c r="F68" s="15">
        <f t="shared" si="0"/>
        <v>0</v>
      </c>
    </row>
    <row r="69" spans="1:6" ht="18" customHeight="1" x14ac:dyDescent="0.2">
      <c r="A69" s="84"/>
      <c r="B69" s="45" t="s">
        <v>176</v>
      </c>
      <c r="C69" s="9" t="s">
        <v>184</v>
      </c>
      <c r="D69" s="16">
        <v>555</v>
      </c>
      <c r="E69" s="14"/>
      <c r="F69" s="15">
        <f t="shared" si="0"/>
        <v>0</v>
      </c>
    </row>
    <row r="70" spans="1:6" ht="18" customHeight="1" x14ac:dyDescent="0.2">
      <c r="A70" s="84"/>
      <c r="B70" s="86" t="s">
        <v>138</v>
      </c>
      <c r="C70" s="87" t="s">
        <v>139</v>
      </c>
      <c r="D70" s="88">
        <v>815</v>
      </c>
      <c r="E70" s="89"/>
      <c r="F70" s="90">
        <f t="shared" si="0"/>
        <v>0</v>
      </c>
    </row>
    <row r="71" spans="1:6" ht="18" customHeight="1" x14ac:dyDescent="0.2">
      <c r="A71" s="85"/>
      <c r="B71" s="73" t="s">
        <v>83</v>
      </c>
      <c r="C71" s="74" t="s">
        <v>39</v>
      </c>
      <c r="D71" s="75">
        <v>1115</v>
      </c>
      <c r="E71" s="76"/>
      <c r="F71" s="75">
        <f t="shared" si="0"/>
        <v>0</v>
      </c>
    </row>
    <row r="72" spans="1:6" ht="18" customHeight="1" x14ac:dyDescent="0.2">
      <c r="A72" s="63"/>
      <c r="B72" s="2"/>
      <c r="C72" s="61"/>
      <c r="D72" s="4"/>
      <c r="E72" s="6"/>
      <c r="F72" s="4"/>
    </row>
    <row r="73" spans="1:6" ht="19" customHeight="1" x14ac:dyDescent="0.2">
      <c r="A73" s="108"/>
      <c r="B73" s="108"/>
      <c r="C73" s="108"/>
      <c r="D73" s="108"/>
      <c r="E73" s="108"/>
      <c r="F73" s="108"/>
    </row>
    <row r="74" spans="1:6" x14ac:dyDescent="0.2">
      <c r="A74" s="108"/>
      <c r="B74" s="108"/>
      <c r="C74" s="108"/>
      <c r="D74" s="108"/>
      <c r="E74" s="108"/>
      <c r="F74" s="108"/>
    </row>
    <row r="75" spans="1:6" x14ac:dyDescent="0.2">
      <c r="A75" s="108"/>
      <c r="B75" s="108"/>
      <c r="C75" s="108"/>
      <c r="D75" s="108"/>
      <c r="E75" s="108"/>
      <c r="F75" s="108"/>
    </row>
    <row r="76" spans="1:6" x14ac:dyDescent="0.2">
      <c r="A76" s="108"/>
      <c r="B76" s="108"/>
      <c r="C76" s="108"/>
      <c r="D76" s="108"/>
      <c r="E76" s="108"/>
      <c r="F76" s="108"/>
    </row>
    <row r="77" spans="1:6" x14ac:dyDescent="0.2">
      <c r="A77" s="108"/>
      <c r="B77" s="108"/>
      <c r="C77" s="108"/>
      <c r="D77" s="108"/>
      <c r="E77" s="108"/>
      <c r="F77" s="108"/>
    </row>
    <row r="78" spans="1:6" x14ac:dyDescent="0.2">
      <c r="A78" s="108"/>
      <c r="B78" s="108"/>
      <c r="C78" s="108"/>
      <c r="D78" s="108"/>
      <c r="E78" s="108"/>
      <c r="F78" s="108"/>
    </row>
    <row r="79" spans="1:6" x14ac:dyDescent="0.2">
      <c r="A79" s="108"/>
      <c r="B79" s="108"/>
      <c r="C79" s="108"/>
      <c r="D79" s="108"/>
      <c r="E79" s="108"/>
      <c r="F79" s="108"/>
    </row>
    <row r="80" spans="1:6" x14ac:dyDescent="0.2">
      <c r="A80" s="105" t="s">
        <v>177</v>
      </c>
      <c r="B80" s="106"/>
      <c r="C80" s="106"/>
      <c r="D80" s="106"/>
      <c r="E80" s="106"/>
      <c r="F80" s="107"/>
    </row>
    <row r="81" spans="1:6" x14ac:dyDescent="0.2">
      <c r="A81" s="20"/>
      <c r="B81" s="13" t="s">
        <v>79</v>
      </c>
      <c r="C81" s="9" t="s">
        <v>78</v>
      </c>
      <c r="D81" s="16">
        <v>240</v>
      </c>
      <c r="E81" s="14"/>
      <c r="F81" s="15">
        <f t="shared" ref="F81:F88" si="4">D81*E81</f>
        <v>0</v>
      </c>
    </row>
    <row r="82" spans="1:6" x14ac:dyDescent="0.2">
      <c r="A82" s="20"/>
      <c r="B82" s="13" t="s">
        <v>80</v>
      </c>
      <c r="C82" s="9" t="s">
        <v>36</v>
      </c>
      <c r="D82" s="16">
        <v>295</v>
      </c>
      <c r="E82" s="14"/>
      <c r="F82" s="15">
        <f t="shared" si="4"/>
        <v>0</v>
      </c>
    </row>
    <row r="83" spans="1:6" ht="19" customHeight="1" x14ac:dyDescent="0.2">
      <c r="A83" s="112"/>
      <c r="B83" s="13" t="s">
        <v>81</v>
      </c>
      <c r="C83" s="9" t="s">
        <v>37</v>
      </c>
      <c r="D83" s="16">
        <v>345</v>
      </c>
      <c r="E83" s="14"/>
      <c r="F83" s="15">
        <f t="shared" si="4"/>
        <v>0</v>
      </c>
    </row>
    <row r="84" spans="1:6" ht="19" customHeight="1" x14ac:dyDescent="0.2">
      <c r="A84" s="112"/>
      <c r="B84" s="45" t="s">
        <v>196</v>
      </c>
      <c r="C84" s="9" t="s">
        <v>195</v>
      </c>
      <c r="D84" s="16">
        <v>315</v>
      </c>
      <c r="E84" s="14"/>
      <c r="F84" s="15">
        <f t="shared" ref="F84" si="5">D84*E84</f>
        <v>0</v>
      </c>
    </row>
    <row r="85" spans="1:6" ht="19" customHeight="1" x14ac:dyDescent="0.2">
      <c r="A85" s="112"/>
      <c r="B85" s="13" t="s">
        <v>147</v>
      </c>
      <c r="C85" s="9" t="s">
        <v>140</v>
      </c>
      <c r="D85" s="16">
        <v>240</v>
      </c>
      <c r="E85" s="14"/>
      <c r="F85" s="15">
        <f t="shared" si="4"/>
        <v>0</v>
      </c>
    </row>
    <row r="86" spans="1:6" ht="19" customHeight="1" x14ac:dyDescent="0.2">
      <c r="A86" s="112"/>
      <c r="B86" s="13" t="s">
        <v>85</v>
      </c>
      <c r="C86" s="9" t="s">
        <v>155</v>
      </c>
      <c r="D86" s="16">
        <v>250</v>
      </c>
      <c r="E86" s="14"/>
      <c r="F86" s="15">
        <f t="shared" si="4"/>
        <v>0</v>
      </c>
    </row>
    <row r="87" spans="1:6" ht="18" customHeight="1" x14ac:dyDescent="0.2">
      <c r="A87" s="112"/>
      <c r="B87" s="13" t="s">
        <v>89</v>
      </c>
      <c r="C87" s="9" t="s">
        <v>44</v>
      </c>
      <c r="D87" s="16">
        <v>475</v>
      </c>
      <c r="E87" s="14"/>
      <c r="F87" s="15">
        <f t="shared" si="4"/>
        <v>0</v>
      </c>
    </row>
    <row r="88" spans="1:6" ht="19" customHeight="1" x14ac:dyDescent="0.2">
      <c r="A88" s="112"/>
      <c r="B88" s="13" t="s">
        <v>90</v>
      </c>
      <c r="C88" s="9" t="s">
        <v>45</v>
      </c>
      <c r="D88" s="16">
        <v>505</v>
      </c>
      <c r="E88" s="14"/>
      <c r="F88" s="15">
        <f t="shared" si="4"/>
        <v>0</v>
      </c>
    </row>
    <row r="89" spans="1:6" ht="19" customHeight="1" x14ac:dyDescent="0.2">
      <c r="A89" s="112"/>
      <c r="B89" s="13" t="s">
        <v>205</v>
      </c>
      <c r="C89" s="9" t="s">
        <v>206</v>
      </c>
      <c r="D89" s="16" t="s">
        <v>126</v>
      </c>
      <c r="E89" s="14"/>
      <c r="F89" s="15">
        <v>0</v>
      </c>
    </row>
    <row r="90" spans="1:6" ht="19" customHeight="1" x14ac:dyDescent="0.2">
      <c r="A90" s="113"/>
      <c r="B90" s="13" t="s">
        <v>207</v>
      </c>
      <c r="C90" s="9" t="s">
        <v>206</v>
      </c>
      <c r="D90" s="16" t="s">
        <v>126</v>
      </c>
      <c r="E90" s="14"/>
      <c r="F90" s="15">
        <v>0</v>
      </c>
    </row>
    <row r="91" spans="1:6" x14ac:dyDescent="0.2">
      <c r="A91" s="111" t="s">
        <v>220</v>
      </c>
      <c r="B91" s="106"/>
      <c r="C91" s="106"/>
      <c r="D91" s="106"/>
      <c r="E91" s="106"/>
      <c r="F91" s="107"/>
    </row>
    <row r="92" spans="1:6" ht="19" customHeight="1" x14ac:dyDescent="0.2">
      <c r="A92" s="109"/>
      <c r="B92" s="45" t="s">
        <v>76</v>
      </c>
      <c r="C92" s="9" t="s">
        <v>35</v>
      </c>
      <c r="D92" s="16">
        <v>375</v>
      </c>
      <c r="E92" s="14"/>
      <c r="F92" s="15">
        <f t="shared" ref="F92:F100" si="6">D92*E92</f>
        <v>0</v>
      </c>
    </row>
    <row r="93" spans="1:6" ht="19" customHeight="1" x14ac:dyDescent="0.2">
      <c r="A93" s="110"/>
      <c r="B93" s="45" t="s">
        <v>77</v>
      </c>
      <c r="C93" s="9" t="s">
        <v>34</v>
      </c>
      <c r="D93" s="16">
        <v>495</v>
      </c>
      <c r="E93" s="14"/>
      <c r="F93" s="15">
        <f t="shared" si="6"/>
        <v>0</v>
      </c>
    </row>
    <row r="94" spans="1:6" ht="21" customHeight="1" x14ac:dyDescent="0.2">
      <c r="A94" s="110"/>
      <c r="B94" s="45" t="s">
        <v>86</v>
      </c>
      <c r="C94" s="9" t="s">
        <v>157</v>
      </c>
      <c r="D94" s="16">
        <v>240</v>
      </c>
      <c r="E94" s="14"/>
      <c r="F94" s="15">
        <f t="shared" si="6"/>
        <v>0</v>
      </c>
    </row>
    <row r="95" spans="1:6" ht="20" customHeight="1" x14ac:dyDescent="0.2">
      <c r="A95" s="110"/>
      <c r="B95" s="45" t="s">
        <v>84</v>
      </c>
      <c r="C95" s="9" t="s">
        <v>156</v>
      </c>
      <c r="D95" s="16">
        <v>250</v>
      </c>
      <c r="E95" s="14"/>
      <c r="F95" s="15">
        <f t="shared" si="6"/>
        <v>0</v>
      </c>
    </row>
    <row r="96" spans="1:6" ht="21" customHeight="1" x14ac:dyDescent="0.2">
      <c r="A96" s="110"/>
      <c r="B96" s="45" t="s">
        <v>87</v>
      </c>
      <c r="C96" s="9" t="s">
        <v>40</v>
      </c>
      <c r="D96" s="16">
        <v>340</v>
      </c>
      <c r="E96" s="14"/>
      <c r="F96" s="15">
        <f t="shared" si="6"/>
        <v>0</v>
      </c>
    </row>
    <row r="97" spans="1:10" ht="20" customHeight="1" x14ac:dyDescent="0.2">
      <c r="A97" s="110"/>
      <c r="B97" s="45" t="s">
        <v>117</v>
      </c>
      <c r="C97" s="9" t="s">
        <v>41</v>
      </c>
      <c r="D97" s="16">
        <v>515</v>
      </c>
      <c r="E97" s="14"/>
      <c r="F97" s="15">
        <f t="shared" si="6"/>
        <v>0</v>
      </c>
    </row>
    <row r="98" spans="1:10" ht="21" customHeight="1" x14ac:dyDescent="0.2">
      <c r="A98" s="110"/>
      <c r="B98" s="45" t="s">
        <v>186</v>
      </c>
      <c r="C98" s="9" t="s">
        <v>185</v>
      </c>
      <c r="D98" s="16">
        <v>690</v>
      </c>
      <c r="E98" s="14"/>
      <c r="F98" s="15">
        <f t="shared" si="6"/>
        <v>0</v>
      </c>
    </row>
    <row r="99" spans="1:10" ht="20" customHeight="1" x14ac:dyDescent="0.2">
      <c r="A99" s="110"/>
      <c r="B99" s="45" t="s">
        <v>145</v>
      </c>
      <c r="C99" s="9" t="s">
        <v>42</v>
      </c>
      <c r="D99" s="16">
        <v>545</v>
      </c>
      <c r="E99" s="14"/>
      <c r="F99" s="15">
        <f t="shared" si="6"/>
        <v>0</v>
      </c>
    </row>
    <row r="100" spans="1:10" ht="21" customHeight="1" x14ac:dyDescent="0.2">
      <c r="A100" s="110"/>
      <c r="B100" s="45" t="s">
        <v>146</v>
      </c>
      <c r="C100" s="9" t="s">
        <v>43</v>
      </c>
      <c r="D100" s="16">
        <v>595</v>
      </c>
      <c r="E100" s="14"/>
      <c r="F100" s="15">
        <f t="shared" si="6"/>
        <v>0</v>
      </c>
    </row>
    <row r="101" spans="1:10" ht="21" customHeight="1" x14ac:dyDescent="0.2">
      <c r="A101" s="110"/>
      <c r="B101" s="45" t="s">
        <v>122</v>
      </c>
      <c r="C101" s="9" t="s">
        <v>217</v>
      </c>
      <c r="D101" s="16">
        <v>515</v>
      </c>
      <c r="E101" s="14"/>
      <c r="F101" s="15">
        <f t="shared" ref="F101:F111" si="7">D101*E101</f>
        <v>0</v>
      </c>
    </row>
    <row r="102" spans="1:10" ht="21" customHeight="1" x14ac:dyDescent="0.2">
      <c r="A102" s="110"/>
      <c r="B102" s="45" t="s">
        <v>190</v>
      </c>
      <c r="C102" s="9" t="s">
        <v>187</v>
      </c>
      <c r="D102" s="16">
        <v>570</v>
      </c>
      <c r="E102" s="14"/>
      <c r="F102" s="15">
        <f t="shared" si="7"/>
        <v>0</v>
      </c>
    </row>
    <row r="103" spans="1:10" ht="22" customHeight="1" x14ac:dyDescent="0.2">
      <c r="A103" s="110"/>
      <c r="B103" s="45" t="s">
        <v>189</v>
      </c>
      <c r="C103" s="9" t="s">
        <v>188</v>
      </c>
      <c r="D103" s="16">
        <v>515</v>
      </c>
      <c r="E103" s="14"/>
      <c r="F103" s="15">
        <f t="shared" si="7"/>
        <v>0</v>
      </c>
    </row>
    <row r="104" spans="1:10" ht="20" customHeight="1" x14ac:dyDescent="0.2">
      <c r="A104" s="110"/>
      <c r="B104" s="45" t="s">
        <v>91</v>
      </c>
      <c r="C104" s="9" t="s">
        <v>46</v>
      </c>
      <c r="D104" s="16">
        <v>485</v>
      </c>
      <c r="E104" s="14"/>
      <c r="F104" s="15">
        <f t="shared" si="7"/>
        <v>0</v>
      </c>
      <c r="H104" s="4"/>
      <c r="I104" s="6"/>
      <c r="J104" s="4"/>
    </row>
    <row r="105" spans="1:10" ht="22" customHeight="1" x14ac:dyDescent="0.2">
      <c r="A105" s="110"/>
      <c r="B105" s="45" t="s">
        <v>92</v>
      </c>
      <c r="C105" s="9" t="s">
        <v>47</v>
      </c>
      <c r="D105" s="16">
        <v>515</v>
      </c>
      <c r="E105" s="14"/>
      <c r="F105" s="15">
        <f t="shared" si="7"/>
        <v>0</v>
      </c>
      <c r="H105" s="4"/>
      <c r="I105" s="6"/>
      <c r="J105" s="4"/>
    </row>
    <row r="106" spans="1:10" ht="21" customHeight="1" x14ac:dyDescent="0.2">
      <c r="A106" s="110"/>
      <c r="B106" s="45" t="s">
        <v>94</v>
      </c>
      <c r="C106" s="9" t="s">
        <v>50</v>
      </c>
      <c r="D106" s="16">
        <v>440</v>
      </c>
      <c r="E106" s="14"/>
      <c r="F106" s="15">
        <f t="shared" si="7"/>
        <v>0</v>
      </c>
      <c r="H106" s="4"/>
      <c r="I106" s="6"/>
      <c r="J106" s="4"/>
    </row>
    <row r="107" spans="1:10" ht="22" customHeight="1" x14ac:dyDescent="0.2">
      <c r="A107" s="110"/>
      <c r="B107" s="45" t="s">
        <v>119</v>
      </c>
      <c r="C107" s="9" t="s">
        <v>51</v>
      </c>
      <c r="D107" s="16">
        <v>550</v>
      </c>
      <c r="E107" s="14"/>
      <c r="F107" s="15">
        <f t="shared" si="7"/>
        <v>0</v>
      </c>
      <c r="H107" s="4"/>
      <c r="I107" s="6"/>
      <c r="J107" s="4"/>
    </row>
    <row r="108" spans="1:10" ht="20" customHeight="1" x14ac:dyDescent="0.2">
      <c r="A108" s="110"/>
      <c r="B108" s="45" t="s">
        <v>162</v>
      </c>
      <c r="C108" s="53" t="s">
        <v>163</v>
      </c>
      <c r="D108" s="16">
        <v>305</v>
      </c>
      <c r="E108" s="14"/>
      <c r="F108" s="15">
        <f t="shared" si="7"/>
        <v>0</v>
      </c>
      <c r="H108" s="4"/>
      <c r="I108" s="6"/>
      <c r="J108" s="4"/>
    </row>
    <row r="109" spans="1:10" ht="22" customHeight="1" x14ac:dyDescent="0.2">
      <c r="A109" s="110"/>
      <c r="B109" s="45" t="s">
        <v>88</v>
      </c>
      <c r="C109" s="53" t="s">
        <v>52</v>
      </c>
      <c r="D109" s="16">
        <v>355</v>
      </c>
      <c r="E109" s="14"/>
      <c r="F109" s="15">
        <f t="shared" si="7"/>
        <v>0</v>
      </c>
      <c r="H109" s="4"/>
      <c r="I109" s="6"/>
      <c r="J109" s="4"/>
    </row>
    <row r="110" spans="1:10" ht="21" customHeight="1" x14ac:dyDescent="0.2">
      <c r="A110" s="110"/>
      <c r="B110" s="45" t="s">
        <v>95</v>
      </c>
      <c r="C110" s="25" t="s">
        <v>53</v>
      </c>
      <c r="D110" s="16">
        <v>99</v>
      </c>
      <c r="E110" s="14"/>
      <c r="F110" s="15">
        <f t="shared" si="7"/>
        <v>0</v>
      </c>
      <c r="H110" s="4"/>
      <c r="I110" s="6"/>
      <c r="J110" s="4"/>
    </row>
    <row r="111" spans="1:10" ht="19" customHeight="1" x14ac:dyDescent="0.2">
      <c r="A111" s="110"/>
      <c r="B111" s="21" t="s">
        <v>96</v>
      </c>
      <c r="C111" s="22" t="s">
        <v>54</v>
      </c>
      <c r="D111" s="23">
        <v>99</v>
      </c>
      <c r="E111" s="24"/>
      <c r="F111" s="17">
        <f t="shared" si="7"/>
        <v>0</v>
      </c>
      <c r="H111" s="4"/>
      <c r="I111" s="6"/>
      <c r="J111" s="4"/>
    </row>
    <row r="112" spans="1:10" ht="19" customHeight="1" x14ac:dyDescent="0.2">
      <c r="A112" s="84"/>
      <c r="B112" s="13" t="s">
        <v>208</v>
      </c>
      <c r="C112" s="9" t="s">
        <v>206</v>
      </c>
      <c r="D112" s="16" t="s">
        <v>126</v>
      </c>
      <c r="E112" s="14"/>
      <c r="F112" s="15">
        <v>0</v>
      </c>
      <c r="H112" s="4"/>
      <c r="I112" s="6"/>
      <c r="J112" s="4"/>
    </row>
    <row r="113" spans="1:10" ht="19" customHeight="1" x14ac:dyDescent="0.2">
      <c r="A113" s="85"/>
      <c r="B113" s="13" t="s">
        <v>209</v>
      </c>
      <c r="C113" s="9" t="s">
        <v>206</v>
      </c>
      <c r="D113" s="16" t="s">
        <v>126</v>
      </c>
      <c r="E113" s="14"/>
      <c r="F113" s="15">
        <v>0</v>
      </c>
      <c r="H113" s="4"/>
      <c r="I113" s="6"/>
      <c r="J113" s="4"/>
    </row>
    <row r="114" spans="1:10" ht="19" customHeight="1" x14ac:dyDescent="0.2">
      <c r="A114" s="63"/>
      <c r="B114" s="2"/>
      <c r="C114" s="61"/>
      <c r="D114" s="4"/>
      <c r="E114" s="6"/>
      <c r="F114" s="4"/>
      <c r="H114" s="4"/>
      <c r="I114" s="6"/>
      <c r="J114" s="4"/>
    </row>
    <row r="115" spans="1:10" ht="18" customHeight="1" x14ac:dyDescent="0.2">
      <c r="A115" s="108"/>
      <c r="B115" s="108"/>
      <c r="C115" s="108"/>
      <c r="D115" s="108"/>
      <c r="E115" s="108"/>
      <c r="F115" s="108"/>
    </row>
    <row r="116" spans="1:10" x14ac:dyDescent="0.2">
      <c r="A116" s="108"/>
      <c r="B116" s="108"/>
      <c r="C116" s="108"/>
      <c r="D116" s="108"/>
      <c r="E116" s="108"/>
      <c r="F116" s="108"/>
    </row>
    <row r="117" spans="1:10" x14ac:dyDescent="0.2">
      <c r="A117" s="108"/>
      <c r="B117" s="108"/>
      <c r="C117" s="108"/>
      <c r="D117" s="108"/>
      <c r="E117" s="108"/>
      <c r="F117" s="108"/>
    </row>
    <row r="118" spans="1:10" x14ac:dyDescent="0.2">
      <c r="A118" s="108"/>
      <c r="B118" s="108"/>
      <c r="C118" s="108"/>
      <c r="D118" s="108"/>
      <c r="E118" s="108"/>
      <c r="F118" s="108"/>
    </row>
    <row r="119" spans="1:10" x14ac:dyDescent="0.2">
      <c r="A119" s="108"/>
      <c r="B119" s="108"/>
      <c r="C119" s="108"/>
      <c r="D119" s="108"/>
      <c r="E119" s="108"/>
      <c r="F119" s="108"/>
    </row>
    <row r="120" spans="1:10" x14ac:dyDescent="0.2">
      <c r="A120" s="108"/>
      <c r="B120" s="108"/>
      <c r="C120" s="108"/>
      <c r="D120" s="108"/>
      <c r="E120" s="108"/>
      <c r="F120" s="108"/>
    </row>
    <row r="121" spans="1:10" x14ac:dyDescent="0.2">
      <c r="A121" s="26" t="s">
        <v>11</v>
      </c>
      <c r="B121" s="27" t="s">
        <v>12</v>
      </c>
      <c r="C121" s="27" t="s">
        <v>16</v>
      </c>
      <c r="D121" s="27" t="s">
        <v>13</v>
      </c>
      <c r="E121" s="27" t="s">
        <v>14</v>
      </c>
      <c r="F121" s="28" t="s">
        <v>15</v>
      </c>
    </row>
    <row r="122" spans="1:10" x14ac:dyDescent="0.2">
      <c r="A122" s="95" t="s">
        <v>178</v>
      </c>
      <c r="B122" s="96"/>
      <c r="C122" s="96"/>
      <c r="D122" s="96"/>
      <c r="E122" s="96"/>
      <c r="F122" s="96"/>
    </row>
    <row r="123" spans="1:10" ht="19" customHeight="1" x14ac:dyDescent="0.2">
      <c r="A123" s="97"/>
      <c r="B123" s="18" t="s">
        <v>97</v>
      </c>
      <c r="C123" s="49" t="s">
        <v>55</v>
      </c>
      <c r="D123" s="19">
        <v>365</v>
      </c>
      <c r="E123" s="29"/>
      <c r="F123" s="30">
        <f t="shared" ref="F123:F153" si="8">D123*E123</f>
        <v>0</v>
      </c>
    </row>
    <row r="124" spans="1:10" ht="19" customHeight="1" x14ac:dyDescent="0.2">
      <c r="A124" s="97"/>
      <c r="B124" s="18" t="s">
        <v>197</v>
      </c>
      <c r="C124" s="49" t="s">
        <v>141</v>
      </c>
      <c r="D124" s="19">
        <v>390</v>
      </c>
      <c r="E124" s="29"/>
      <c r="F124" s="30">
        <f t="shared" si="8"/>
        <v>0</v>
      </c>
    </row>
    <row r="125" spans="1:10" ht="19" customHeight="1" x14ac:dyDescent="0.2">
      <c r="A125" s="97"/>
      <c r="B125" s="18" t="s">
        <v>198</v>
      </c>
      <c r="C125" s="49" t="s">
        <v>200</v>
      </c>
      <c r="D125" s="19">
        <v>700</v>
      </c>
      <c r="E125" s="29"/>
      <c r="F125" s="30">
        <f t="shared" si="8"/>
        <v>0</v>
      </c>
    </row>
    <row r="126" spans="1:10" ht="19" customHeight="1" x14ac:dyDescent="0.2">
      <c r="A126" s="97"/>
      <c r="B126" s="18" t="s">
        <v>199</v>
      </c>
      <c r="C126" s="49" t="s">
        <v>201</v>
      </c>
      <c r="D126" s="19">
        <v>1095</v>
      </c>
      <c r="E126" s="29"/>
      <c r="F126" s="30">
        <f t="shared" si="8"/>
        <v>0</v>
      </c>
    </row>
    <row r="127" spans="1:10" ht="19" customHeight="1" x14ac:dyDescent="0.2">
      <c r="A127" s="97"/>
      <c r="B127" s="18" t="s">
        <v>191</v>
      </c>
      <c r="C127" s="49"/>
      <c r="D127" s="19">
        <v>40</v>
      </c>
      <c r="E127" s="29"/>
      <c r="F127" s="30">
        <f t="shared" si="8"/>
        <v>0</v>
      </c>
    </row>
    <row r="128" spans="1:10" ht="19" customHeight="1" x14ac:dyDescent="0.2">
      <c r="A128" s="97"/>
      <c r="B128" s="18" t="s">
        <v>158</v>
      </c>
      <c r="C128" s="49"/>
      <c r="D128" s="19">
        <v>4.5</v>
      </c>
      <c r="E128" s="29"/>
      <c r="F128" s="30">
        <f t="shared" si="8"/>
        <v>0</v>
      </c>
    </row>
    <row r="129" spans="1:6" ht="19" customHeight="1" x14ac:dyDescent="0.2">
      <c r="A129" s="97"/>
      <c r="B129" s="18" t="s">
        <v>159</v>
      </c>
      <c r="C129" s="49"/>
      <c r="D129" s="19">
        <v>5</v>
      </c>
      <c r="E129" s="29"/>
      <c r="F129" s="30">
        <f t="shared" si="8"/>
        <v>0</v>
      </c>
    </row>
    <row r="130" spans="1:6" ht="19" customHeight="1" x14ac:dyDescent="0.2">
      <c r="A130" s="97"/>
      <c r="B130" s="18" t="s">
        <v>202</v>
      </c>
      <c r="C130" s="49" t="s">
        <v>222</v>
      </c>
      <c r="D130" s="19">
        <v>910</v>
      </c>
      <c r="E130" s="29"/>
      <c r="F130" s="30">
        <f t="shared" si="8"/>
        <v>0</v>
      </c>
    </row>
    <row r="131" spans="1:6" ht="19" customHeight="1" x14ac:dyDescent="0.2">
      <c r="A131" s="97"/>
      <c r="B131" s="18" t="s">
        <v>98</v>
      </c>
      <c r="C131" s="49" t="s">
        <v>56</v>
      </c>
      <c r="D131" s="19">
        <v>99</v>
      </c>
      <c r="E131" s="29"/>
      <c r="F131" s="30">
        <f t="shared" si="8"/>
        <v>0</v>
      </c>
    </row>
    <row r="132" spans="1:6" ht="19" customHeight="1" x14ac:dyDescent="0.2">
      <c r="A132" s="97"/>
      <c r="B132" s="73" t="s">
        <v>203</v>
      </c>
      <c r="C132" s="74" t="s">
        <v>204</v>
      </c>
      <c r="D132" s="19">
        <v>250</v>
      </c>
      <c r="E132" s="29"/>
      <c r="F132" s="30">
        <f t="shared" si="8"/>
        <v>0</v>
      </c>
    </row>
    <row r="133" spans="1:6" ht="19" customHeight="1" x14ac:dyDescent="0.2">
      <c r="A133" s="97"/>
      <c r="B133" s="18" t="s">
        <v>99</v>
      </c>
      <c r="C133" s="49" t="s">
        <v>57</v>
      </c>
      <c r="D133" s="19">
        <v>195</v>
      </c>
      <c r="E133" s="29"/>
      <c r="F133" s="30">
        <f t="shared" si="8"/>
        <v>0</v>
      </c>
    </row>
    <row r="134" spans="1:6" ht="19" customHeight="1" x14ac:dyDescent="0.2">
      <c r="A134" s="97"/>
      <c r="B134" s="35" t="s">
        <v>116</v>
      </c>
      <c r="C134" s="69" t="s">
        <v>58</v>
      </c>
      <c r="D134" s="70">
        <v>295</v>
      </c>
      <c r="E134" s="71"/>
      <c r="F134" s="72">
        <f t="shared" si="8"/>
        <v>0</v>
      </c>
    </row>
    <row r="135" spans="1:6" ht="19" customHeight="1" x14ac:dyDescent="0.2">
      <c r="A135" s="98"/>
      <c r="B135" s="73" t="s">
        <v>192</v>
      </c>
      <c r="C135" s="74" t="s">
        <v>193</v>
      </c>
      <c r="D135" s="75">
        <v>190</v>
      </c>
      <c r="E135" s="76"/>
      <c r="F135" s="75">
        <f t="shared" si="8"/>
        <v>0</v>
      </c>
    </row>
    <row r="136" spans="1:6" ht="19" customHeight="1" x14ac:dyDescent="0.2">
      <c r="A136" s="97"/>
      <c r="B136" s="31" t="s">
        <v>101</v>
      </c>
      <c r="C136" s="50" t="s">
        <v>142</v>
      </c>
      <c r="D136" s="32">
        <v>150</v>
      </c>
      <c r="E136" s="33"/>
      <c r="F136" s="32">
        <f t="shared" si="8"/>
        <v>0</v>
      </c>
    </row>
    <row r="137" spans="1:6" ht="19" customHeight="1" x14ac:dyDescent="0.2">
      <c r="A137" s="97"/>
      <c r="B137" s="18" t="s">
        <v>100</v>
      </c>
      <c r="C137" s="49" t="s">
        <v>59</v>
      </c>
      <c r="D137" s="19">
        <v>195</v>
      </c>
      <c r="E137" s="29"/>
      <c r="F137" s="30">
        <f t="shared" si="8"/>
        <v>0</v>
      </c>
    </row>
    <row r="138" spans="1:6" ht="19" customHeight="1" x14ac:dyDescent="0.2">
      <c r="A138" s="97"/>
      <c r="B138" s="18" t="s">
        <v>151</v>
      </c>
      <c r="C138" s="34" t="s">
        <v>150</v>
      </c>
      <c r="D138" s="19">
        <v>255</v>
      </c>
      <c r="E138" s="29"/>
      <c r="F138" s="30">
        <f t="shared" si="8"/>
        <v>0</v>
      </c>
    </row>
    <row r="139" spans="1:6" ht="19" customHeight="1" x14ac:dyDescent="0.2">
      <c r="A139" s="97"/>
      <c r="B139" s="13" t="s">
        <v>102</v>
      </c>
      <c r="C139" s="56" t="s">
        <v>60</v>
      </c>
      <c r="D139" s="54">
        <v>100</v>
      </c>
      <c r="E139" s="29"/>
      <c r="F139" s="30">
        <f t="shared" si="8"/>
        <v>0</v>
      </c>
    </row>
    <row r="140" spans="1:6" ht="19" customHeight="1" x14ac:dyDescent="0.2">
      <c r="A140" s="97"/>
      <c r="B140" s="13" t="s">
        <v>103</v>
      </c>
      <c r="C140" s="55" t="s">
        <v>61</v>
      </c>
      <c r="D140" s="54">
        <v>125</v>
      </c>
      <c r="E140" s="29"/>
      <c r="F140" s="30">
        <f t="shared" si="8"/>
        <v>0</v>
      </c>
    </row>
    <row r="141" spans="1:6" ht="19" customHeight="1" x14ac:dyDescent="0.2">
      <c r="A141" s="97"/>
      <c r="B141" s="18" t="s">
        <v>104</v>
      </c>
      <c r="C141" s="51" t="s">
        <v>62</v>
      </c>
      <c r="D141" s="19">
        <v>195</v>
      </c>
      <c r="E141" s="29"/>
      <c r="F141" s="30">
        <f t="shared" si="8"/>
        <v>0</v>
      </c>
    </row>
    <row r="142" spans="1:6" ht="19" customHeight="1" x14ac:dyDescent="0.2">
      <c r="A142" s="97"/>
      <c r="B142" s="18" t="s">
        <v>148</v>
      </c>
      <c r="C142" s="34" t="s">
        <v>149</v>
      </c>
      <c r="D142" s="19">
        <v>315</v>
      </c>
      <c r="E142" s="29"/>
      <c r="F142" s="30">
        <f t="shared" si="8"/>
        <v>0</v>
      </c>
    </row>
    <row r="143" spans="1:6" ht="19" customHeight="1" x14ac:dyDescent="0.2">
      <c r="A143" s="97"/>
      <c r="B143" s="18" t="s">
        <v>105</v>
      </c>
      <c r="C143" s="57" t="s">
        <v>63</v>
      </c>
      <c r="D143" s="19">
        <v>85</v>
      </c>
      <c r="E143" s="29"/>
      <c r="F143" s="30">
        <f t="shared" si="8"/>
        <v>0</v>
      </c>
    </row>
    <row r="144" spans="1:6" ht="19" customHeight="1" x14ac:dyDescent="0.2">
      <c r="A144" s="97"/>
      <c r="B144" s="18" t="s">
        <v>170</v>
      </c>
      <c r="C144" s="57" t="s">
        <v>171</v>
      </c>
      <c r="D144" s="19">
        <v>100</v>
      </c>
      <c r="E144" s="29"/>
      <c r="F144" s="30">
        <f t="shared" si="8"/>
        <v>0</v>
      </c>
    </row>
    <row r="145" spans="1:6" ht="19" customHeight="1" x14ac:dyDescent="0.2">
      <c r="A145" s="97"/>
      <c r="B145" s="18" t="s">
        <v>144</v>
      </c>
      <c r="C145" s="51" t="s">
        <v>143</v>
      </c>
      <c r="D145" s="19">
        <v>120</v>
      </c>
      <c r="E145" s="29"/>
      <c r="F145" s="30">
        <f t="shared" si="8"/>
        <v>0</v>
      </c>
    </row>
    <row r="146" spans="1:6" ht="19" customHeight="1" x14ac:dyDescent="0.2">
      <c r="A146" s="97"/>
      <c r="B146" s="18" t="s">
        <v>167</v>
      </c>
      <c r="C146" s="49" t="s">
        <v>164</v>
      </c>
      <c r="D146" s="19">
        <v>435</v>
      </c>
      <c r="E146" s="29"/>
      <c r="F146" s="30">
        <f t="shared" ref="F146:F148" si="9">D146*E146</f>
        <v>0</v>
      </c>
    </row>
    <row r="147" spans="1:6" ht="19" customHeight="1" x14ac:dyDescent="0.2">
      <c r="A147" s="97"/>
      <c r="B147" s="18" t="s">
        <v>168</v>
      </c>
      <c r="C147" s="49" t="s">
        <v>165</v>
      </c>
      <c r="D147" s="19">
        <v>465</v>
      </c>
      <c r="E147" s="29"/>
      <c r="F147" s="30">
        <f t="shared" si="9"/>
        <v>0</v>
      </c>
    </row>
    <row r="148" spans="1:6" ht="19" customHeight="1" x14ac:dyDescent="0.2">
      <c r="A148" s="97"/>
      <c r="B148" s="18" t="s">
        <v>169</v>
      </c>
      <c r="C148" s="49" t="s">
        <v>166</v>
      </c>
      <c r="D148" s="19">
        <v>485</v>
      </c>
      <c r="E148" s="29"/>
      <c r="F148" s="30">
        <f t="shared" si="9"/>
        <v>0</v>
      </c>
    </row>
    <row r="149" spans="1:6" ht="19" customHeight="1" x14ac:dyDescent="0.2">
      <c r="A149" s="97"/>
      <c r="B149" s="18" t="s">
        <v>106</v>
      </c>
      <c r="C149" s="49" t="s">
        <v>64</v>
      </c>
      <c r="D149" s="19">
        <v>185</v>
      </c>
      <c r="E149" s="29"/>
      <c r="F149" s="30">
        <f t="shared" si="8"/>
        <v>0</v>
      </c>
    </row>
    <row r="150" spans="1:6" ht="19" customHeight="1" x14ac:dyDescent="0.2">
      <c r="A150" s="97"/>
      <c r="B150" s="18" t="s">
        <v>210</v>
      </c>
      <c r="C150" s="49" t="s">
        <v>211</v>
      </c>
      <c r="D150" s="19">
        <v>125</v>
      </c>
      <c r="E150" s="29"/>
      <c r="F150" s="30">
        <f t="shared" si="8"/>
        <v>0</v>
      </c>
    </row>
    <row r="151" spans="1:6" ht="19" customHeight="1" x14ac:dyDescent="0.2">
      <c r="A151" s="97"/>
      <c r="B151" s="18" t="s">
        <v>108</v>
      </c>
      <c r="C151" s="49" t="s">
        <v>65</v>
      </c>
      <c r="D151" s="19">
        <v>310</v>
      </c>
      <c r="E151" s="29"/>
      <c r="F151" s="30">
        <f t="shared" si="8"/>
        <v>0</v>
      </c>
    </row>
    <row r="152" spans="1:6" ht="19" customHeight="1" x14ac:dyDescent="0.2">
      <c r="A152" s="99" t="s">
        <v>123</v>
      </c>
      <c r="B152" s="77" t="s">
        <v>124</v>
      </c>
      <c r="C152" s="78"/>
      <c r="D152" s="79">
        <v>20</v>
      </c>
      <c r="E152" s="80"/>
      <c r="F152" s="81">
        <f t="shared" si="8"/>
        <v>0</v>
      </c>
    </row>
    <row r="153" spans="1:6" ht="19" customHeight="1" x14ac:dyDescent="0.2">
      <c r="A153" s="99"/>
      <c r="B153" s="77" t="s">
        <v>127</v>
      </c>
      <c r="C153" s="78"/>
      <c r="D153" s="79">
        <v>10</v>
      </c>
      <c r="E153" s="80"/>
      <c r="F153" s="81">
        <f t="shared" si="8"/>
        <v>0</v>
      </c>
    </row>
    <row r="154" spans="1:6" ht="19" customHeight="1" x14ac:dyDescent="0.2">
      <c r="A154" s="99"/>
      <c r="B154" s="82" t="s">
        <v>125</v>
      </c>
      <c r="C154" s="83"/>
      <c r="D154" s="79" t="s">
        <v>126</v>
      </c>
      <c r="E154" s="80"/>
      <c r="F154" s="81"/>
    </row>
    <row r="155" spans="1:6" ht="19" x14ac:dyDescent="0.25">
      <c r="A155" s="36" t="s">
        <v>153</v>
      </c>
      <c r="B155" s="37"/>
      <c r="C155" s="38"/>
      <c r="D155" s="100" t="s">
        <v>107</v>
      </c>
      <c r="E155" s="101"/>
      <c r="F155" s="10">
        <f>SUM(F38:F151)</f>
        <v>0</v>
      </c>
    </row>
    <row r="156" spans="1:6" ht="19" x14ac:dyDescent="0.25">
      <c r="A156" s="39" t="s">
        <v>154</v>
      </c>
      <c r="B156" s="40"/>
      <c r="C156" s="41"/>
      <c r="D156" s="93" t="s">
        <v>109</v>
      </c>
      <c r="E156" s="94"/>
      <c r="F156" s="3">
        <f>F155*7.5%</f>
        <v>0</v>
      </c>
    </row>
    <row r="157" spans="1:6" ht="19" x14ac:dyDescent="0.25">
      <c r="A157" s="42" t="s">
        <v>152</v>
      </c>
      <c r="B157" s="43"/>
      <c r="C157" s="44"/>
      <c r="D157" s="93" t="s">
        <v>115</v>
      </c>
      <c r="E157" s="94"/>
      <c r="F157" s="3">
        <f>SUM(F155:F156)</f>
        <v>0</v>
      </c>
    </row>
    <row r="158" spans="1:6" x14ac:dyDescent="0.2">
      <c r="A158" s="91" t="s">
        <v>194</v>
      </c>
      <c r="B158" s="92"/>
      <c r="C158" s="92"/>
      <c r="D158" s="92"/>
      <c r="E158" s="92"/>
      <c r="F158" s="92"/>
    </row>
    <row r="159" spans="1:6" x14ac:dyDescent="0.2">
      <c r="A159" s="92"/>
      <c r="B159" s="92"/>
      <c r="C159" s="92"/>
      <c r="D159" s="92"/>
      <c r="E159" s="92"/>
      <c r="F159" s="92"/>
    </row>
  </sheetData>
  <sheetProtection selectLockedCells="1"/>
  <mergeCells count="36">
    <mergeCell ref="A1:F10"/>
    <mergeCell ref="A31:F35"/>
    <mergeCell ref="A37:F37"/>
    <mergeCell ref="A12:F12"/>
    <mergeCell ref="A11:F11"/>
    <mergeCell ref="B26:F26"/>
    <mergeCell ref="B23:F23"/>
    <mergeCell ref="B25:F25"/>
    <mergeCell ref="B24:F24"/>
    <mergeCell ref="B18:F18"/>
    <mergeCell ref="B19:F19"/>
    <mergeCell ref="B14:F14"/>
    <mergeCell ref="C15:D15"/>
    <mergeCell ref="E15:F15"/>
    <mergeCell ref="B27:F27"/>
    <mergeCell ref="B13:F13"/>
    <mergeCell ref="B16:F16"/>
    <mergeCell ref="B17:F17"/>
    <mergeCell ref="B20:F20"/>
    <mergeCell ref="D156:E156"/>
    <mergeCell ref="B22:F22"/>
    <mergeCell ref="A80:F80"/>
    <mergeCell ref="A115:F120"/>
    <mergeCell ref="A92:A111"/>
    <mergeCell ref="A73:F79"/>
    <mergeCell ref="A91:F91"/>
    <mergeCell ref="A83:A90"/>
    <mergeCell ref="A38:A66"/>
    <mergeCell ref="B28:F28"/>
    <mergeCell ref="B21:F21"/>
    <mergeCell ref="A158:F159"/>
    <mergeCell ref="D157:E157"/>
    <mergeCell ref="A122:F122"/>
    <mergeCell ref="A123:A151"/>
    <mergeCell ref="A152:A154"/>
    <mergeCell ref="D155:E155"/>
  </mergeCells>
  <hyperlinks>
    <hyperlink ref="C38" r:id="rId1" xr:uid="{5E558054-F9D7-B94D-B6E5-33CF612A70B1}"/>
    <hyperlink ref="C39" r:id="rId2" xr:uid="{0E39723B-80F2-CE40-AA06-75AA4CC4CE4B}"/>
    <hyperlink ref="C40" r:id="rId3" xr:uid="{B4A47C88-732F-4C4C-B10B-8D0D6B635DEF}"/>
    <hyperlink ref="C63" r:id="rId4" xr:uid="{497859B4-660A-414A-8A2F-0BD8C6FE58E8}"/>
    <hyperlink ref="C101" r:id="rId5" display="DTIF-150 " xr:uid="{95301B0C-58C6-8743-9FC1-2C7F46FCBD5F}"/>
    <hyperlink ref="C62" r:id="rId6" display="DTIC-150 " xr:uid="{913ACAE1-E874-8345-B943-F5BAE623739A}"/>
    <hyperlink ref="C53:C54" r:id="rId7" display="PAS-150" xr:uid="{2B833AB1-433C-8F4B-9904-5402ACFCDCB2}"/>
    <hyperlink ref="C60" r:id="rId8" xr:uid="{B92A414A-EBD0-374D-A52F-89C52EB92E1D}"/>
    <hyperlink ref="C102" r:id="rId9" display="DTF-150" xr:uid="{75CB6214-4803-8140-A5CD-FB10C926E958}"/>
    <hyperlink ref="C100" r:id="rId10" xr:uid="{ED9E04A0-2390-E849-89BC-EC33E8FAB7EF}"/>
    <hyperlink ref="C99" r:id="rId11" xr:uid="{5189C314-D62D-9F43-823C-20DEAA34D8EC}"/>
    <hyperlink ref="C96:C97" r:id="rId12" display="GUF1" xr:uid="{6395F655-B25C-7D4E-B5F4-45BE3DC2CF55}"/>
    <hyperlink ref="C93" r:id="rId13" xr:uid="{3E87FC1E-F03E-5E40-A055-B81F7E382A8D}"/>
    <hyperlink ref="C92" r:id="rId14" xr:uid="{E4B4CC81-9023-DC4F-AE33-BCCA4FBABDA4}"/>
    <hyperlink ref="C104:C105" r:id="rId15" display="PCF2" xr:uid="{59A6AD90-F449-FE4C-9EB8-EC32B9AE47CD}"/>
    <hyperlink ref="C89:C90" r:id="rId16" display="PCC2 " xr:uid="{65D36CD4-9A31-6C4D-8E11-7E704E628ECC}"/>
    <hyperlink ref="C106:C107" r:id="rId17" display="SUF1" xr:uid="{3684684D-6DB8-E743-B9FD-15BBB4ACC2F2}"/>
    <hyperlink ref="C95" r:id="rId18" display="USF-S" xr:uid="{59F334CC-9372-9943-9407-DBE8D3C5E9DC}"/>
    <hyperlink ref="C108:C109" r:id="rId19" display="CF130" xr:uid="{52D4E236-0E0F-CF47-9563-93C298D974BF}"/>
    <hyperlink ref="C123" r:id="rId20" xr:uid="{EE6D2598-E116-EF49-A0CD-0EAA4D62FAB4}"/>
    <hyperlink ref="C124" r:id="rId21" xr:uid="{AD86A11F-AEEE-A54C-B3FA-57DD39376463}"/>
    <hyperlink ref="C136" r:id="rId22" xr:uid="{2E09FDED-3A85-7843-B627-A28CDD106081}"/>
    <hyperlink ref="C137" r:id="rId23" xr:uid="{BA4EDA86-C264-A642-8597-20B3D29BF157}"/>
    <hyperlink ref="C94" r:id="rId24" display="UGF-S" xr:uid="{6FD2A892-C528-6849-895E-31D8A9264FE8}"/>
    <hyperlink ref="C133:C134" r:id="rId25" display="GRID-50" xr:uid="{3B8338C2-BAAE-A549-B2EB-25E42864B513}"/>
    <hyperlink ref="C149" r:id="rId26" display="UCDW" xr:uid="{F596622B-7030-D843-A0E7-E2F35781E6AA}"/>
    <hyperlink ref="C151" r:id="rId27" display="MWB-05" xr:uid="{198873CD-EE11-0547-AAF1-0DC99251A11F}"/>
    <hyperlink ref="C41" r:id="rId28" xr:uid="{58042ACA-706B-7A4F-9166-6BB4107549BC}"/>
    <hyperlink ref="C42" r:id="rId29" xr:uid="{FEB1C5C1-4581-724F-BDA7-38D670E654A2}"/>
    <hyperlink ref="C43" r:id="rId30" xr:uid="{88B18F57-AEC4-EC45-9C29-2DF24B5EA9FA}"/>
    <hyperlink ref="C44" r:id="rId31" xr:uid="{4E76A8CA-5C9C-9746-9DDF-73C1D1CDF1C3}"/>
    <hyperlink ref="C45" r:id="rId32" xr:uid="{25D36B9C-CD7E-2B48-8E25-607DD820C05B}"/>
    <hyperlink ref="C46" r:id="rId33" xr:uid="{73DC1075-035D-CC4B-87DE-C0731F88C2A7}"/>
    <hyperlink ref="C47" r:id="rId34" xr:uid="{4FC94210-AD90-5945-AB25-1F1E80F910E7}"/>
    <hyperlink ref="C50" r:id="rId35" xr:uid="{0E95A626-CFAD-6046-AF71-9A87459168BD}"/>
    <hyperlink ref="C51" r:id="rId36" xr:uid="{12D3C2A0-0253-1C44-8D18-727E66D0557A}"/>
    <hyperlink ref="C52" r:id="rId37" xr:uid="{DBDE1010-6FA5-E24D-9CD2-575D430A6344}"/>
    <hyperlink ref="C53" r:id="rId38" xr:uid="{FF1BC49D-38B8-8F45-9891-6554591D05CE}"/>
    <hyperlink ref="C54" r:id="rId39" xr:uid="{B884E753-3491-844A-86E8-981179C1C9D3}"/>
    <hyperlink ref="C56" r:id="rId40" xr:uid="{61399957-7262-E445-A4C2-87706AF7E863}"/>
    <hyperlink ref="C57" r:id="rId41" xr:uid="{7D3E714E-DDCA-2E4C-B760-0270A484E894}"/>
    <hyperlink ref="C58" r:id="rId42" xr:uid="{A50A0CA9-5A5E-0E46-9983-D40B4B2AEB23}"/>
    <hyperlink ref="C55" r:id="rId43" display="SM-100" xr:uid="{6925E21B-D06D-AF47-97EE-E1444C83F9D5}"/>
    <hyperlink ref="C48:C49" r:id="rId44" display="FGD20" xr:uid="{4650F4EF-2805-DD48-BA47-E81C8324D1DF}"/>
    <hyperlink ref="C146:C148" r:id="rId45" display="HHHMD60" xr:uid="{7CC1B883-B80A-754E-94AA-143F2A99F059}"/>
    <hyperlink ref="C64" r:id="rId46" xr:uid="{04398112-4033-004C-AAA0-399C4A7271B1}"/>
    <hyperlink ref="C65" r:id="rId47" display="DTF-150" xr:uid="{147A1830-B762-5F4E-B8F9-C8DC44CEF4BE}"/>
    <hyperlink ref="C66:C67" r:id="rId48" display="USC1" xr:uid="{8D1EBC10-09CA-254D-843B-3365F65A6B0D}"/>
    <hyperlink ref="C70:C71" r:id="rId49" display="DA1" xr:uid="{7EC23C50-8DFD-404B-886E-C48834722D37}"/>
    <hyperlink ref="C70" r:id="rId50" xr:uid="{3F10C263-4F36-9B48-ADC4-FE48AB3E8B03}"/>
    <hyperlink ref="C81:C83" r:id="rId51" display="DTIF-150 " xr:uid="{D75F9DF3-A52D-184E-AE78-715496909A13}"/>
    <hyperlink ref="C87:C88" r:id="rId52" display="SUF1" xr:uid="{8786A9D4-33B9-9B41-8EA9-2E9B54F8AC14}"/>
    <hyperlink ref="C86" r:id="rId53" display="CF130" xr:uid="{B52D078A-D8AD-4D4F-AC5B-976DBBE8E662}"/>
    <hyperlink ref="C85" r:id="rId54" display="UCDW" xr:uid="{06844C65-BC0E-6A4F-BE19-EA2F21245388}"/>
    <hyperlink ref="C112:C113" r:id="rId55" display="PCC2 " xr:uid="{A76D9055-E94A-474C-A752-3C401C79F67D}"/>
  </hyperlinks>
  <pageMargins left="0.25" right="0.25" top="0.75" bottom="0.75" header="0.3" footer="0.3"/>
  <pageSetup paperSize="9" orientation="portrait" horizontalDpi="0" verticalDpi="0"/>
  <drawing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5DB4-9353-234A-8CF7-376C73A6B967}">
  <dimension ref="A1"/>
  <sheetViews>
    <sheetView topLeftCell="T18" workbookViewId="0">
      <selection activeCell="AE37" sqref="AE37"/>
    </sheetView>
  </sheetViews>
  <sheetFormatPr baseColWidth="10" defaultRowHeight="16" x14ac:dyDescent="0.2"/>
  <sheetData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Doherty</dc:creator>
  <cp:lastModifiedBy>Jennifer Doherty</cp:lastModifiedBy>
  <cp:lastPrinted>2019-02-07T20:30:43Z</cp:lastPrinted>
  <dcterms:created xsi:type="dcterms:W3CDTF">2019-02-07T11:00:31Z</dcterms:created>
  <dcterms:modified xsi:type="dcterms:W3CDTF">2026-06-02T09:56:36Z</dcterms:modified>
</cp:coreProperties>
</file>